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416"/>
  <workbookPr showInkAnnotation="0" autoCompressPictures="0"/>
  <bookViews>
    <workbookView xWindow="0" yWindow="0" windowWidth="25600" windowHeight="14800" tabRatio="500"/>
  </bookViews>
  <sheets>
    <sheet name="Sheet1" sheetId="1" r:id="rId1"/>
    <sheet name="Sheet3" sheetId="3" r:id="rId2"/>
  </sheets>
  <calcPr calcId="140000" iterate="1" iterateCount="5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3" i="3" l="1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154" i="3"/>
  <c r="H155" i="3"/>
  <c r="H156" i="3"/>
  <c r="H157" i="3"/>
  <c r="H158" i="3"/>
  <c r="H159" i="3"/>
  <c r="H160" i="3"/>
  <c r="H161" i="3"/>
  <c r="H162" i="3"/>
  <c r="H163" i="3"/>
  <c r="H164" i="3"/>
  <c r="H165" i="3"/>
  <c r="H166" i="3"/>
  <c r="H167" i="3"/>
  <c r="H168" i="3"/>
  <c r="H169" i="3"/>
  <c r="H170" i="3"/>
  <c r="H171" i="3"/>
  <c r="H172" i="3"/>
  <c r="H173" i="3"/>
  <c r="H174" i="3"/>
  <c r="H175" i="3"/>
  <c r="H176" i="3"/>
  <c r="H177" i="3"/>
  <c r="H178" i="3"/>
  <c r="H179" i="3"/>
  <c r="H180" i="3"/>
  <c r="H181" i="3"/>
  <c r="H182" i="3"/>
  <c r="H183" i="3"/>
  <c r="H184" i="3"/>
  <c r="H185" i="3"/>
  <c r="H186" i="3"/>
  <c r="H187" i="3"/>
  <c r="H188" i="3"/>
  <c r="H189" i="3"/>
  <c r="H190" i="3"/>
  <c r="H191" i="3"/>
  <c r="H192" i="3"/>
  <c r="H193" i="3"/>
  <c r="H194" i="3"/>
  <c r="H195" i="3"/>
  <c r="H196" i="3"/>
  <c r="H197" i="3"/>
  <c r="H198" i="3"/>
  <c r="H199" i="3"/>
  <c r="H200" i="3"/>
  <c r="H201" i="3"/>
  <c r="H202" i="3"/>
  <c r="H203" i="3"/>
  <c r="H204" i="3"/>
  <c r="H205" i="3"/>
  <c r="H206" i="3"/>
  <c r="H207" i="3"/>
  <c r="H208" i="3"/>
  <c r="H209" i="3"/>
  <c r="H210" i="3"/>
  <c r="H211" i="3"/>
  <c r="H212" i="3"/>
  <c r="H213" i="3"/>
  <c r="H214" i="3"/>
  <c r="H215" i="3"/>
  <c r="H216" i="3"/>
  <c r="H217" i="3"/>
  <c r="H218" i="3"/>
  <c r="H219" i="3"/>
  <c r="H220" i="3"/>
  <c r="H221" i="3"/>
  <c r="H222" i="3"/>
  <c r="H223" i="3"/>
  <c r="H224" i="3"/>
  <c r="H225" i="3"/>
  <c r="H226" i="3"/>
  <c r="H227" i="3"/>
  <c r="H228" i="3"/>
  <c r="H229" i="3"/>
  <c r="H230" i="3"/>
  <c r="H231" i="3"/>
  <c r="H232" i="3"/>
  <c r="H233" i="3"/>
  <c r="H234" i="3"/>
  <c r="H235" i="3"/>
  <c r="H236" i="3"/>
  <c r="H237" i="3"/>
  <c r="H238" i="3"/>
  <c r="H239" i="3"/>
  <c r="H240" i="3"/>
  <c r="H241" i="3"/>
  <c r="H242" i="3"/>
  <c r="H243" i="3"/>
  <c r="H244" i="3"/>
  <c r="H245" i="3"/>
  <c r="H246" i="3"/>
  <c r="H247" i="3"/>
  <c r="H248" i="3"/>
  <c r="H249" i="3"/>
  <c r="H250" i="3"/>
  <c r="H251" i="3"/>
  <c r="H252" i="3"/>
  <c r="H253" i="3"/>
  <c r="H254" i="3"/>
  <c r="H255" i="3"/>
  <c r="H256" i="3"/>
  <c r="H257" i="3"/>
  <c r="H258" i="3"/>
  <c r="H259" i="3"/>
  <c r="H260" i="3"/>
  <c r="H261" i="3"/>
  <c r="H262" i="3"/>
  <c r="H263" i="3"/>
  <c r="H264" i="3"/>
  <c r="H265" i="3"/>
  <c r="H266" i="3"/>
  <c r="H267" i="3"/>
  <c r="H268" i="3"/>
  <c r="H269" i="3"/>
  <c r="H270" i="3"/>
  <c r="H271" i="3"/>
  <c r="H272" i="3"/>
  <c r="H273" i="3"/>
  <c r="J272" i="3"/>
  <c r="I272" i="3"/>
  <c r="E272" i="3"/>
  <c r="G272" i="3"/>
  <c r="J271" i="3"/>
  <c r="I271" i="3"/>
  <c r="E271" i="3"/>
  <c r="G271" i="3"/>
  <c r="J270" i="3"/>
  <c r="I270" i="3"/>
  <c r="E270" i="3"/>
  <c r="G270" i="3"/>
  <c r="J269" i="3"/>
  <c r="I269" i="3"/>
  <c r="E269" i="3"/>
  <c r="G269" i="3"/>
  <c r="J268" i="3"/>
  <c r="I268" i="3"/>
  <c r="E268" i="3"/>
  <c r="G268" i="3"/>
  <c r="J267" i="3"/>
  <c r="I267" i="3"/>
  <c r="E267" i="3"/>
  <c r="G267" i="3"/>
  <c r="J266" i="3"/>
  <c r="I266" i="3"/>
  <c r="E266" i="3"/>
  <c r="G266" i="3"/>
  <c r="J265" i="3"/>
  <c r="I265" i="3"/>
  <c r="E265" i="3"/>
  <c r="G265" i="3"/>
  <c r="J264" i="3"/>
  <c r="I264" i="3"/>
  <c r="E264" i="3"/>
  <c r="G264" i="3"/>
  <c r="J263" i="3"/>
  <c r="I263" i="3"/>
  <c r="E263" i="3"/>
  <c r="G263" i="3"/>
  <c r="J262" i="3"/>
  <c r="I262" i="3"/>
  <c r="E262" i="3"/>
  <c r="G262" i="3"/>
  <c r="J261" i="3"/>
  <c r="I261" i="3"/>
  <c r="E261" i="3"/>
  <c r="G261" i="3"/>
  <c r="J260" i="3"/>
  <c r="I260" i="3"/>
  <c r="E260" i="3"/>
  <c r="G260" i="3"/>
  <c r="J259" i="3"/>
  <c r="I259" i="3"/>
  <c r="E259" i="3"/>
  <c r="G259" i="3"/>
  <c r="J258" i="3"/>
  <c r="I258" i="3"/>
  <c r="E258" i="3"/>
  <c r="G258" i="3"/>
  <c r="J257" i="3"/>
  <c r="I257" i="3"/>
  <c r="E257" i="3"/>
  <c r="G257" i="3"/>
  <c r="J256" i="3"/>
  <c r="I256" i="3"/>
  <c r="E256" i="3"/>
  <c r="G256" i="3"/>
  <c r="J255" i="3"/>
  <c r="I255" i="3"/>
  <c r="E255" i="3"/>
  <c r="G255" i="3"/>
  <c r="J254" i="3"/>
  <c r="I254" i="3"/>
  <c r="E254" i="3"/>
  <c r="G254" i="3"/>
  <c r="J253" i="3"/>
  <c r="I253" i="3"/>
  <c r="E253" i="3"/>
  <c r="G253" i="3"/>
  <c r="J252" i="3"/>
  <c r="I252" i="3"/>
  <c r="E252" i="3"/>
  <c r="G252" i="3"/>
  <c r="J251" i="3"/>
  <c r="I251" i="3"/>
  <c r="E251" i="3"/>
  <c r="G251" i="3"/>
  <c r="J250" i="3"/>
  <c r="I250" i="3"/>
  <c r="E250" i="3"/>
  <c r="G250" i="3"/>
  <c r="J249" i="3"/>
  <c r="I249" i="3"/>
  <c r="E249" i="3"/>
  <c r="G249" i="3"/>
  <c r="J248" i="3"/>
  <c r="I248" i="3"/>
  <c r="E248" i="3"/>
  <c r="G248" i="3"/>
  <c r="J247" i="3"/>
  <c r="I247" i="3"/>
  <c r="E247" i="3"/>
  <c r="G247" i="3"/>
  <c r="J246" i="3"/>
  <c r="I246" i="3"/>
  <c r="E246" i="3"/>
  <c r="G246" i="3"/>
  <c r="J245" i="3"/>
  <c r="I245" i="3"/>
  <c r="E245" i="3"/>
  <c r="G245" i="3"/>
  <c r="J244" i="3"/>
  <c r="I244" i="3"/>
  <c r="E244" i="3"/>
  <c r="G244" i="3"/>
  <c r="J243" i="3"/>
  <c r="I243" i="3"/>
  <c r="E243" i="3"/>
  <c r="G243" i="3"/>
  <c r="J242" i="3"/>
  <c r="I242" i="3"/>
  <c r="E242" i="3"/>
  <c r="G242" i="3"/>
  <c r="J241" i="3"/>
  <c r="I241" i="3"/>
  <c r="E241" i="3"/>
  <c r="G241" i="3"/>
  <c r="J240" i="3"/>
  <c r="I240" i="3"/>
  <c r="E240" i="3"/>
  <c r="G240" i="3"/>
  <c r="J239" i="3"/>
  <c r="I239" i="3"/>
  <c r="E239" i="3"/>
  <c r="G239" i="3"/>
  <c r="J238" i="3"/>
  <c r="I238" i="3"/>
  <c r="E238" i="3"/>
  <c r="G238" i="3"/>
  <c r="J237" i="3"/>
  <c r="I237" i="3"/>
  <c r="E237" i="3"/>
  <c r="G237" i="3"/>
  <c r="J236" i="3"/>
  <c r="I236" i="3"/>
  <c r="E236" i="3"/>
  <c r="G236" i="3"/>
  <c r="J235" i="3"/>
  <c r="I235" i="3"/>
  <c r="E235" i="3"/>
  <c r="G235" i="3"/>
  <c r="J234" i="3"/>
  <c r="I234" i="3"/>
  <c r="E234" i="3"/>
  <c r="G234" i="3"/>
  <c r="J233" i="3"/>
  <c r="I233" i="3"/>
  <c r="E233" i="3"/>
  <c r="G233" i="3"/>
  <c r="J232" i="3"/>
  <c r="I232" i="3"/>
  <c r="E232" i="3"/>
  <c r="G232" i="3"/>
  <c r="J231" i="3"/>
  <c r="I231" i="3"/>
  <c r="E231" i="3"/>
  <c r="G231" i="3"/>
  <c r="J230" i="3"/>
  <c r="I230" i="3"/>
  <c r="E230" i="3"/>
  <c r="G230" i="3"/>
  <c r="J229" i="3"/>
  <c r="I229" i="3"/>
  <c r="E229" i="3"/>
  <c r="G229" i="3"/>
  <c r="J228" i="3"/>
  <c r="I228" i="3"/>
  <c r="E228" i="3"/>
  <c r="G228" i="3"/>
  <c r="J227" i="3"/>
  <c r="I227" i="3"/>
  <c r="E227" i="3"/>
  <c r="G227" i="3"/>
  <c r="J226" i="3"/>
  <c r="I226" i="3"/>
  <c r="E226" i="3"/>
  <c r="G226" i="3"/>
  <c r="J225" i="3"/>
  <c r="I225" i="3"/>
  <c r="E225" i="3"/>
  <c r="G225" i="3"/>
  <c r="J224" i="3"/>
  <c r="I224" i="3"/>
  <c r="E224" i="3"/>
  <c r="G224" i="3"/>
  <c r="J223" i="3"/>
  <c r="I223" i="3"/>
  <c r="E223" i="3"/>
  <c r="G223" i="3"/>
  <c r="J222" i="3"/>
  <c r="I222" i="3"/>
  <c r="E222" i="3"/>
  <c r="G222" i="3"/>
  <c r="J221" i="3"/>
  <c r="I221" i="3"/>
  <c r="E221" i="3"/>
  <c r="G221" i="3"/>
  <c r="J220" i="3"/>
  <c r="I220" i="3"/>
  <c r="E220" i="3"/>
  <c r="G220" i="3"/>
  <c r="J219" i="3"/>
  <c r="I219" i="3"/>
  <c r="E219" i="3"/>
  <c r="G219" i="3"/>
  <c r="J218" i="3"/>
  <c r="I218" i="3"/>
  <c r="E218" i="3"/>
  <c r="G218" i="3"/>
  <c r="J217" i="3"/>
  <c r="I217" i="3"/>
  <c r="E217" i="3"/>
  <c r="G217" i="3"/>
  <c r="J216" i="3"/>
  <c r="I216" i="3"/>
  <c r="E216" i="3"/>
  <c r="G216" i="3"/>
  <c r="J215" i="3"/>
  <c r="I215" i="3"/>
  <c r="E215" i="3"/>
  <c r="G215" i="3"/>
  <c r="J214" i="3"/>
  <c r="I214" i="3"/>
  <c r="E214" i="3"/>
  <c r="G214" i="3"/>
  <c r="J213" i="3"/>
  <c r="I213" i="3"/>
  <c r="E213" i="3"/>
  <c r="G213" i="3"/>
  <c r="J212" i="3"/>
  <c r="I212" i="3"/>
  <c r="E212" i="3"/>
  <c r="G212" i="3"/>
  <c r="J211" i="3"/>
  <c r="I211" i="3"/>
  <c r="E211" i="3"/>
  <c r="G211" i="3"/>
  <c r="J210" i="3"/>
  <c r="I210" i="3"/>
  <c r="E210" i="3"/>
  <c r="G210" i="3"/>
  <c r="J209" i="3"/>
  <c r="I209" i="3"/>
  <c r="E209" i="3"/>
  <c r="G209" i="3"/>
  <c r="J208" i="3"/>
  <c r="I208" i="3"/>
  <c r="E208" i="3"/>
  <c r="G208" i="3"/>
  <c r="J207" i="3"/>
  <c r="I207" i="3"/>
  <c r="E207" i="3"/>
  <c r="G207" i="3"/>
  <c r="J206" i="3"/>
  <c r="I206" i="3"/>
  <c r="E206" i="3"/>
  <c r="G206" i="3"/>
  <c r="J205" i="3"/>
  <c r="I205" i="3"/>
  <c r="E205" i="3"/>
  <c r="G205" i="3"/>
  <c r="J204" i="3"/>
  <c r="I204" i="3"/>
  <c r="E204" i="3"/>
  <c r="G204" i="3"/>
  <c r="J203" i="3"/>
  <c r="I203" i="3"/>
  <c r="E203" i="3"/>
  <c r="G203" i="3"/>
  <c r="J202" i="3"/>
  <c r="I202" i="3"/>
  <c r="E202" i="3"/>
  <c r="G202" i="3"/>
  <c r="J201" i="3"/>
  <c r="I201" i="3"/>
  <c r="E201" i="3"/>
  <c r="G201" i="3"/>
  <c r="J200" i="3"/>
  <c r="I200" i="3"/>
  <c r="E200" i="3"/>
  <c r="G200" i="3"/>
  <c r="J199" i="3"/>
  <c r="I199" i="3"/>
  <c r="E199" i="3"/>
  <c r="G199" i="3"/>
  <c r="J198" i="3"/>
  <c r="I198" i="3"/>
  <c r="E198" i="3"/>
  <c r="G198" i="3"/>
  <c r="J197" i="3"/>
  <c r="I197" i="3"/>
  <c r="E197" i="3"/>
  <c r="G197" i="3"/>
  <c r="J196" i="3"/>
  <c r="I196" i="3"/>
  <c r="E196" i="3"/>
  <c r="G196" i="3"/>
  <c r="J195" i="3"/>
  <c r="I195" i="3"/>
  <c r="E195" i="3"/>
  <c r="G195" i="3"/>
  <c r="J194" i="3"/>
  <c r="I194" i="3"/>
  <c r="E194" i="3"/>
  <c r="G194" i="3"/>
  <c r="J193" i="3"/>
  <c r="I193" i="3"/>
  <c r="E193" i="3"/>
  <c r="G193" i="3"/>
  <c r="J192" i="3"/>
  <c r="I192" i="3"/>
  <c r="E192" i="3"/>
  <c r="G192" i="3"/>
  <c r="J191" i="3"/>
  <c r="I191" i="3"/>
  <c r="E191" i="3"/>
  <c r="G191" i="3"/>
  <c r="J190" i="3"/>
  <c r="I190" i="3"/>
  <c r="E190" i="3"/>
  <c r="G190" i="3"/>
  <c r="J189" i="3"/>
  <c r="I189" i="3"/>
  <c r="E189" i="3"/>
  <c r="G189" i="3"/>
  <c r="J188" i="3"/>
  <c r="I188" i="3"/>
  <c r="E188" i="3"/>
  <c r="G188" i="3"/>
  <c r="J187" i="3"/>
  <c r="I187" i="3"/>
  <c r="E187" i="3"/>
  <c r="G187" i="3"/>
  <c r="J186" i="3"/>
  <c r="I186" i="3"/>
  <c r="E186" i="3"/>
  <c r="G186" i="3"/>
  <c r="J185" i="3"/>
  <c r="I185" i="3"/>
  <c r="E185" i="3"/>
  <c r="G185" i="3"/>
  <c r="J184" i="3"/>
  <c r="I184" i="3"/>
  <c r="E184" i="3"/>
  <c r="G184" i="3"/>
  <c r="J183" i="3"/>
  <c r="I183" i="3"/>
  <c r="E183" i="3"/>
  <c r="G183" i="3"/>
  <c r="J182" i="3"/>
  <c r="I182" i="3"/>
  <c r="E182" i="3"/>
  <c r="G182" i="3"/>
  <c r="J181" i="3"/>
  <c r="I181" i="3"/>
  <c r="E181" i="3"/>
  <c r="G181" i="3"/>
  <c r="J180" i="3"/>
  <c r="I180" i="3"/>
  <c r="E180" i="3"/>
  <c r="G180" i="3"/>
  <c r="J179" i="3"/>
  <c r="I179" i="3"/>
  <c r="E179" i="3"/>
  <c r="G179" i="3"/>
  <c r="J178" i="3"/>
  <c r="I178" i="3"/>
  <c r="E178" i="3"/>
  <c r="G178" i="3"/>
  <c r="J177" i="3"/>
  <c r="I177" i="3"/>
  <c r="E177" i="3"/>
  <c r="G177" i="3"/>
  <c r="J176" i="3"/>
  <c r="I176" i="3"/>
  <c r="E176" i="3"/>
  <c r="G176" i="3"/>
  <c r="J175" i="3"/>
  <c r="I175" i="3"/>
  <c r="E175" i="3"/>
  <c r="G175" i="3"/>
  <c r="J174" i="3"/>
  <c r="I174" i="3"/>
  <c r="E174" i="3"/>
  <c r="G174" i="3"/>
  <c r="J173" i="3"/>
  <c r="I173" i="3"/>
  <c r="E173" i="3"/>
  <c r="G173" i="3"/>
  <c r="J172" i="3"/>
  <c r="I172" i="3"/>
  <c r="E172" i="3"/>
  <c r="G172" i="3"/>
  <c r="J171" i="3"/>
  <c r="I171" i="3"/>
  <c r="E171" i="3"/>
  <c r="G171" i="3"/>
  <c r="J170" i="3"/>
  <c r="I170" i="3"/>
  <c r="E170" i="3"/>
  <c r="G170" i="3"/>
  <c r="J169" i="3"/>
  <c r="I169" i="3"/>
  <c r="E169" i="3"/>
  <c r="G169" i="3"/>
  <c r="J168" i="3"/>
  <c r="I168" i="3"/>
  <c r="E168" i="3"/>
  <c r="G168" i="3"/>
  <c r="J167" i="3"/>
  <c r="I167" i="3"/>
  <c r="E167" i="3"/>
  <c r="G167" i="3"/>
  <c r="J166" i="3"/>
  <c r="I166" i="3"/>
  <c r="E166" i="3"/>
  <c r="G166" i="3"/>
  <c r="J165" i="3"/>
  <c r="I165" i="3"/>
  <c r="E165" i="3"/>
  <c r="G165" i="3"/>
  <c r="J164" i="3"/>
  <c r="I164" i="3"/>
  <c r="E164" i="3"/>
  <c r="G164" i="3"/>
  <c r="J163" i="3"/>
  <c r="I163" i="3"/>
  <c r="E163" i="3"/>
  <c r="G163" i="3"/>
  <c r="J162" i="3"/>
  <c r="I162" i="3"/>
  <c r="E162" i="3"/>
  <c r="G162" i="3"/>
  <c r="J161" i="3"/>
  <c r="I161" i="3"/>
  <c r="E161" i="3"/>
  <c r="G161" i="3"/>
  <c r="J160" i="3"/>
  <c r="I160" i="3"/>
  <c r="E160" i="3"/>
  <c r="G160" i="3"/>
  <c r="J159" i="3"/>
  <c r="I159" i="3"/>
  <c r="E159" i="3"/>
  <c r="G159" i="3"/>
  <c r="J158" i="3"/>
  <c r="I158" i="3"/>
  <c r="E158" i="3"/>
  <c r="G158" i="3"/>
  <c r="J157" i="3"/>
  <c r="I157" i="3"/>
  <c r="E157" i="3"/>
  <c r="G157" i="3"/>
  <c r="J156" i="3"/>
  <c r="I156" i="3"/>
  <c r="E156" i="3"/>
  <c r="G156" i="3"/>
  <c r="J155" i="3"/>
  <c r="I155" i="3"/>
  <c r="E155" i="3"/>
  <c r="G155" i="3"/>
  <c r="J154" i="3"/>
  <c r="I154" i="3"/>
  <c r="E154" i="3"/>
  <c r="G154" i="3"/>
  <c r="J153" i="3"/>
  <c r="I153" i="3"/>
  <c r="E153" i="3"/>
  <c r="G153" i="3"/>
  <c r="J152" i="3"/>
  <c r="I152" i="3"/>
  <c r="E152" i="3"/>
  <c r="G152" i="3"/>
  <c r="J151" i="3"/>
  <c r="I151" i="3"/>
  <c r="E151" i="3"/>
  <c r="G151" i="3"/>
  <c r="J150" i="3"/>
  <c r="I150" i="3"/>
  <c r="E150" i="3"/>
  <c r="G150" i="3"/>
  <c r="J149" i="3"/>
  <c r="I149" i="3"/>
  <c r="E149" i="3"/>
  <c r="G149" i="3"/>
  <c r="J148" i="3"/>
  <c r="I148" i="3"/>
  <c r="E148" i="3"/>
  <c r="G148" i="3"/>
  <c r="J147" i="3"/>
  <c r="I147" i="3"/>
  <c r="E147" i="3"/>
  <c r="G147" i="3"/>
  <c r="J146" i="3"/>
  <c r="I146" i="3"/>
  <c r="E146" i="3"/>
  <c r="G146" i="3"/>
  <c r="J145" i="3"/>
  <c r="I145" i="3"/>
  <c r="E145" i="3"/>
  <c r="G145" i="3"/>
  <c r="J144" i="3"/>
  <c r="I144" i="3"/>
  <c r="E144" i="3"/>
  <c r="G144" i="3"/>
  <c r="J143" i="3"/>
  <c r="I143" i="3"/>
  <c r="E143" i="3"/>
  <c r="G143" i="3"/>
  <c r="J142" i="3"/>
  <c r="I142" i="3"/>
  <c r="E142" i="3"/>
  <c r="G142" i="3"/>
  <c r="J141" i="3"/>
  <c r="I141" i="3"/>
  <c r="E141" i="3"/>
  <c r="G141" i="3"/>
  <c r="J140" i="3"/>
  <c r="I140" i="3"/>
  <c r="E140" i="3"/>
  <c r="G140" i="3"/>
  <c r="J139" i="3"/>
  <c r="I139" i="3"/>
  <c r="E139" i="3"/>
  <c r="G139" i="3"/>
  <c r="J138" i="3"/>
  <c r="I138" i="3"/>
  <c r="E138" i="3"/>
  <c r="G138" i="3"/>
  <c r="J137" i="3"/>
  <c r="I137" i="3"/>
  <c r="E137" i="3"/>
  <c r="G137" i="3"/>
  <c r="J136" i="3"/>
  <c r="I136" i="3"/>
  <c r="E136" i="3"/>
  <c r="G136" i="3"/>
  <c r="J135" i="3"/>
  <c r="I135" i="3"/>
  <c r="E135" i="3"/>
  <c r="G135" i="3"/>
  <c r="J134" i="3"/>
  <c r="I134" i="3"/>
  <c r="E134" i="3"/>
  <c r="G134" i="3"/>
  <c r="J133" i="3"/>
  <c r="I133" i="3"/>
  <c r="E133" i="3"/>
  <c r="G133" i="3"/>
  <c r="J132" i="3"/>
  <c r="I132" i="3"/>
  <c r="E132" i="3"/>
  <c r="G132" i="3"/>
  <c r="J131" i="3"/>
  <c r="I131" i="3"/>
  <c r="E131" i="3"/>
  <c r="G131" i="3"/>
  <c r="J130" i="3"/>
  <c r="I130" i="3"/>
  <c r="E130" i="3"/>
  <c r="G130" i="3"/>
  <c r="J129" i="3"/>
  <c r="I129" i="3"/>
  <c r="E129" i="3"/>
  <c r="G129" i="3"/>
  <c r="J128" i="3"/>
  <c r="I128" i="3"/>
  <c r="E128" i="3"/>
  <c r="G128" i="3"/>
  <c r="J127" i="3"/>
  <c r="I127" i="3"/>
  <c r="E127" i="3"/>
  <c r="G127" i="3"/>
  <c r="J126" i="3"/>
  <c r="I126" i="3"/>
  <c r="E126" i="3"/>
  <c r="G126" i="3"/>
  <c r="J125" i="3"/>
  <c r="I125" i="3"/>
  <c r="E125" i="3"/>
  <c r="G125" i="3"/>
  <c r="J124" i="3"/>
  <c r="I124" i="3"/>
  <c r="E124" i="3"/>
  <c r="G124" i="3"/>
  <c r="J123" i="3"/>
  <c r="I123" i="3"/>
  <c r="E123" i="3"/>
  <c r="G123" i="3"/>
  <c r="J122" i="3"/>
  <c r="I122" i="3"/>
  <c r="E122" i="3"/>
  <c r="G122" i="3"/>
  <c r="J121" i="3"/>
  <c r="I121" i="3"/>
  <c r="E121" i="3"/>
  <c r="G121" i="3"/>
  <c r="J120" i="3"/>
  <c r="I120" i="3"/>
  <c r="E120" i="3"/>
  <c r="G120" i="3"/>
  <c r="J119" i="3"/>
  <c r="I119" i="3"/>
  <c r="E119" i="3"/>
  <c r="G119" i="3"/>
  <c r="J118" i="3"/>
  <c r="I118" i="3"/>
  <c r="E118" i="3"/>
  <c r="G118" i="3"/>
  <c r="J117" i="3"/>
  <c r="I117" i="3"/>
  <c r="E117" i="3"/>
  <c r="G117" i="3"/>
  <c r="J116" i="3"/>
  <c r="I116" i="3"/>
  <c r="E116" i="3"/>
  <c r="G116" i="3"/>
  <c r="J115" i="3"/>
  <c r="I115" i="3"/>
  <c r="E115" i="3"/>
  <c r="G115" i="3"/>
  <c r="J114" i="3"/>
  <c r="I114" i="3"/>
  <c r="E114" i="3"/>
  <c r="G114" i="3"/>
  <c r="J113" i="3"/>
  <c r="I113" i="3"/>
  <c r="E113" i="3"/>
  <c r="G113" i="3"/>
  <c r="J112" i="3"/>
  <c r="I112" i="3"/>
  <c r="E112" i="3"/>
  <c r="G112" i="3"/>
  <c r="J111" i="3"/>
  <c r="I111" i="3"/>
  <c r="E111" i="3"/>
  <c r="G111" i="3"/>
  <c r="J110" i="3"/>
  <c r="I110" i="3"/>
  <c r="E110" i="3"/>
  <c r="G110" i="3"/>
  <c r="J109" i="3"/>
  <c r="I109" i="3"/>
  <c r="E109" i="3"/>
  <c r="G109" i="3"/>
  <c r="J108" i="3"/>
  <c r="I108" i="3"/>
  <c r="E108" i="3"/>
  <c r="G108" i="3"/>
  <c r="J107" i="3"/>
  <c r="I107" i="3"/>
  <c r="E107" i="3"/>
  <c r="G107" i="3"/>
  <c r="J106" i="3"/>
  <c r="I106" i="3"/>
  <c r="E106" i="3"/>
  <c r="G106" i="3"/>
  <c r="J105" i="3"/>
  <c r="I105" i="3"/>
  <c r="E105" i="3"/>
  <c r="G105" i="3"/>
  <c r="J104" i="3"/>
  <c r="I104" i="3"/>
  <c r="E104" i="3"/>
  <c r="G104" i="3"/>
  <c r="J103" i="3"/>
  <c r="I103" i="3"/>
  <c r="E103" i="3"/>
  <c r="G103" i="3"/>
  <c r="J102" i="3"/>
  <c r="I102" i="3"/>
  <c r="E102" i="3"/>
  <c r="G102" i="3"/>
  <c r="J101" i="3"/>
  <c r="I101" i="3"/>
  <c r="E101" i="3"/>
  <c r="G101" i="3"/>
  <c r="J100" i="3"/>
  <c r="I100" i="3"/>
  <c r="E100" i="3"/>
  <c r="G100" i="3"/>
  <c r="J99" i="3"/>
  <c r="I99" i="3"/>
  <c r="E99" i="3"/>
  <c r="G99" i="3"/>
  <c r="J98" i="3"/>
  <c r="I98" i="3"/>
  <c r="E98" i="3"/>
  <c r="G98" i="3"/>
  <c r="J97" i="3"/>
  <c r="I97" i="3"/>
  <c r="E97" i="3"/>
  <c r="G97" i="3"/>
  <c r="J96" i="3"/>
  <c r="I96" i="3"/>
  <c r="E96" i="3"/>
  <c r="G96" i="3"/>
  <c r="J95" i="3"/>
  <c r="I95" i="3"/>
  <c r="E95" i="3"/>
  <c r="G95" i="3"/>
  <c r="J94" i="3"/>
  <c r="I94" i="3"/>
  <c r="E94" i="3"/>
  <c r="G94" i="3"/>
  <c r="J93" i="3"/>
  <c r="I93" i="3"/>
  <c r="E93" i="3"/>
  <c r="G93" i="3"/>
  <c r="J92" i="3"/>
  <c r="I92" i="3"/>
  <c r="E92" i="3"/>
  <c r="G92" i="3"/>
  <c r="J91" i="3"/>
  <c r="I91" i="3"/>
  <c r="E91" i="3"/>
  <c r="G91" i="3"/>
  <c r="J90" i="3"/>
  <c r="I90" i="3"/>
  <c r="E90" i="3"/>
  <c r="G90" i="3"/>
  <c r="J89" i="3"/>
  <c r="I89" i="3"/>
  <c r="E89" i="3"/>
  <c r="G89" i="3"/>
  <c r="J88" i="3"/>
  <c r="I88" i="3"/>
  <c r="E88" i="3"/>
  <c r="G88" i="3"/>
  <c r="J87" i="3"/>
  <c r="I87" i="3"/>
  <c r="E87" i="3"/>
  <c r="G87" i="3"/>
  <c r="J86" i="3"/>
  <c r="I86" i="3"/>
  <c r="E86" i="3"/>
  <c r="G86" i="3"/>
  <c r="J85" i="3"/>
  <c r="I85" i="3"/>
  <c r="E85" i="3"/>
  <c r="G85" i="3"/>
  <c r="J84" i="3"/>
  <c r="I84" i="3"/>
  <c r="E84" i="3"/>
  <c r="G84" i="3"/>
  <c r="J83" i="3"/>
  <c r="I83" i="3"/>
  <c r="E83" i="3"/>
  <c r="G83" i="3"/>
  <c r="J82" i="3"/>
  <c r="I82" i="3"/>
  <c r="E82" i="3"/>
  <c r="G82" i="3"/>
  <c r="J81" i="3"/>
  <c r="I81" i="3"/>
  <c r="E81" i="3"/>
  <c r="G81" i="3"/>
  <c r="J80" i="3"/>
  <c r="I80" i="3"/>
  <c r="E80" i="3"/>
  <c r="G80" i="3"/>
  <c r="J79" i="3"/>
  <c r="I79" i="3"/>
  <c r="E79" i="3"/>
  <c r="G79" i="3"/>
  <c r="J78" i="3"/>
  <c r="I78" i="3"/>
  <c r="E78" i="3"/>
  <c r="G78" i="3"/>
  <c r="J77" i="3"/>
  <c r="I77" i="3"/>
  <c r="E77" i="3"/>
  <c r="G77" i="3"/>
  <c r="J76" i="3"/>
  <c r="I76" i="3"/>
  <c r="E76" i="3"/>
  <c r="G76" i="3"/>
  <c r="J75" i="3"/>
  <c r="I75" i="3"/>
  <c r="E75" i="3"/>
  <c r="G75" i="3"/>
  <c r="J74" i="3"/>
  <c r="I74" i="3"/>
  <c r="E74" i="3"/>
  <c r="G74" i="3"/>
  <c r="J73" i="3"/>
  <c r="I73" i="3"/>
  <c r="E73" i="3"/>
  <c r="G73" i="3"/>
  <c r="J72" i="3"/>
  <c r="I72" i="3"/>
  <c r="E72" i="3"/>
  <c r="G72" i="3"/>
  <c r="J71" i="3"/>
  <c r="I71" i="3"/>
  <c r="E71" i="3"/>
  <c r="G71" i="3"/>
  <c r="J70" i="3"/>
  <c r="I70" i="3"/>
  <c r="E70" i="3"/>
  <c r="G70" i="3"/>
  <c r="J69" i="3"/>
  <c r="I69" i="3"/>
  <c r="E69" i="3"/>
  <c r="G69" i="3"/>
  <c r="J68" i="3"/>
  <c r="I68" i="3"/>
  <c r="E68" i="3"/>
  <c r="G68" i="3"/>
  <c r="J67" i="3"/>
  <c r="I67" i="3"/>
  <c r="E67" i="3"/>
  <c r="G67" i="3"/>
  <c r="J66" i="3"/>
  <c r="I66" i="3"/>
  <c r="E66" i="3"/>
  <c r="G66" i="3"/>
  <c r="J65" i="3"/>
  <c r="I65" i="3"/>
  <c r="E65" i="3"/>
  <c r="G65" i="3"/>
  <c r="J64" i="3"/>
  <c r="I64" i="3"/>
  <c r="E64" i="3"/>
  <c r="G64" i="3"/>
  <c r="J63" i="3"/>
  <c r="I63" i="3"/>
  <c r="E63" i="3"/>
  <c r="G63" i="3"/>
  <c r="J62" i="3"/>
  <c r="I62" i="3"/>
  <c r="E62" i="3"/>
  <c r="G62" i="3"/>
  <c r="J61" i="3"/>
  <c r="I61" i="3"/>
  <c r="E61" i="3"/>
  <c r="G61" i="3"/>
  <c r="J60" i="3"/>
  <c r="I60" i="3"/>
  <c r="E60" i="3"/>
  <c r="G60" i="3"/>
  <c r="J59" i="3"/>
  <c r="I59" i="3"/>
  <c r="E59" i="3"/>
  <c r="G59" i="3"/>
  <c r="J58" i="3"/>
  <c r="I58" i="3"/>
  <c r="E58" i="3"/>
  <c r="G58" i="3"/>
  <c r="J57" i="3"/>
  <c r="I57" i="3"/>
  <c r="E57" i="3"/>
  <c r="G57" i="3"/>
  <c r="J56" i="3"/>
  <c r="I56" i="3"/>
  <c r="E56" i="3"/>
  <c r="G56" i="3"/>
  <c r="J55" i="3"/>
  <c r="I55" i="3"/>
  <c r="E55" i="3"/>
  <c r="G55" i="3"/>
  <c r="J54" i="3"/>
  <c r="I54" i="3"/>
  <c r="E54" i="3"/>
  <c r="G54" i="3"/>
  <c r="J53" i="3"/>
  <c r="I53" i="3"/>
  <c r="E53" i="3"/>
  <c r="G53" i="3"/>
  <c r="J52" i="3"/>
  <c r="I52" i="3"/>
  <c r="E52" i="3"/>
  <c r="G52" i="3"/>
  <c r="J51" i="3"/>
  <c r="I51" i="3"/>
  <c r="E51" i="3"/>
  <c r="G51" i="3"/>
  <c r="J50" i="3"/>
  <c r="I50" i="3"/>
  <c r="E50" i="3"/>
  <c r="G50" i="3"/>
  <c r="J49" i="3"/>
  <c r="I49" i="3"/>
  <c r="E49" i="3"/>
  <c r="G49" i="3"/>
  <c r="J48" i="3"/>
  <c r="I48" i="3"/>
  <c r="E48" i="3"/>
  <c r="G48" i="3"/>
  <c r="J47" i="3"/>
  <c r="I47" i="3"/>
  <c r="E47" i="3"/>
  <c r="G47" i="3"/>
  <c r="J46" i="3"/>
  <c r="I46" i="3"/>
  <c r="E46" i="3"/>
  <c r="G46" i="3"/>
  <c r="J45" i="3"/>
  <c r="I45" i="3"/>
  <c r="E45" i="3"/>
  <c r="G45" i="3"/>
  <c r="J44" i="3"/>
  <c r="I44" i="3"/>
  <c r="E44" i="3"/>
  <c r="G44" i="3"/>
  <c r="J43" i="3"/>
  <c r="I43" i="3"/>
  <c r="E43" i="3"/>
  <c r="G43" i="3"/>
  <c r="J42" i="3"/>
  <c r="I42" i="3"/>
  <c r="E42" i="3"/>
  <c r="G42" i="3"/>
  <c r="J41" i="3"/>
  <c r="I41" i="3"/>
  <c r="E41" i="3"/>
  <c r="G41" i="3"/>
  <c r="J40" i="3"/>
  <c r="I40" i="3"/>
  <c r="E40" i="3"/>
  <c r="G40" i="3"/>
  <c r="J39" i="3"/>
  <c r="I39" i="3"/>
  <c r="E39" i="3"/>
  <c r="G39" i="3"/>
  <c r="J38" i="3"/>
  <c r="I38" i="3"/>
  <c r="E38" i="3"/>
  <c r="G38" i="3"/>
  <c r="J37" i="3"/>
  <c r="I37" i="3"/>
  <c r="E37" i="3"/>
  <c r="G37" i="3"/>
  <c r="J36" i="3"/>
  <c r="I36" i="3"/>
  <c r="E36" i="3"/>
  <c r="G36" i="3"/>
  <c r="J35" i="3"/>
  <c r="I35" i="3"/>
  <c r="E35" i="3"/>
  <c r="G35" i="3"/>
  <c r="J34" i="3"/>
  <c r="I34" i="3"/>
  <c r="E34" i="3"/>
  <c r="G34" i="3"/>
  <c r="J33" i="3"/>
  <c r="I33" i="3"/>
  <c r="E33" i="3"/>
  <c r="G33" i="3"/>
  <c r="J32" i="3"/>
  <c r="I32" i="3"/>
  <c r="E32" i="3"/>
  <c r="G32" i="3"/>
  <c r="J31" i="3"/>
  <c r="I31" i="3"/>
  <c r="E31" i="3"/>
  <c r="G31" i="3"/>
  <c r="J30" i="3"/>
  <c r="I30" i="3"/>
  <c r="E30" i="3"/>
  <c r="G30" i="3"/>
  <c r="J29" i="3"/>
  <c r="I29" i="3"/>
  <c r="E29" i="3"/>
  <c r="G29" i="3"/>
  <c r="J28" i="3"/>
  <c r="I28" i="3"/>
  <c r="E28" i="3"/>
  <c r="G28" i="3"/>
  <c r="J27" i="3"/>
  <c r="I27" i="3"/>
  <c r="E27" i="3"/>
  <c r="G27" i="3"/>
  <c r="J26" i="3"/>
  <c r="I26" i="3"/>
  <c r="E26" i="3"/>
  <c r="G26" i="3"/>
  <c r="J25" i="3"/>
  <c r="I25" i="3"/>
  <c r="E25" i="3"/>
  <c r="G25" i="3"/>
  <c r="J24" i="3"/>
  <c r="I24" i="3"/>
  <c r="E24" i="3"/>
  <c r="G24" i="3"/>
  <c r="J23" i="3"/>
  <c r="I23" i="3"/>
  <c r="E23" i="3"/>
  <c r="G23" i="3"/>
  <c r="J22" i="3"/>
  <c r="I22" i="3"/>
  <c r="E22" i="3"/>
  <c r="G22" i="3"/>
  <c r="J21" i="3"/>
  <c r="I21" i="3"/>
  <c r="E21" i="3"/>
  <c r="G21" i="3"/>
  <c r="J20" i="3"/>
  <c r="I20" i="3"/>
  <c r="E20" i="3"/>
  <c r="G20" i="3"/>
  <c r="J19" i="3"/>
  <c r="I19" i="3"/>
  <c r="E19" i="3"/>
  <c r="G19" i="3"/>
  <c r="J18" i="3"/>
  <c r="I18" i="3"/>
  <c r="E18" i="3"/>
  <c r="G18" i="3"/>
  <c r="J17" i="3"/>
  <c r="I17" i="3"/>
  <c r="E17" i="3"/>
  <c r="G17" i="3"/>
  <c r="J16" i="3"/>
  <c r="I16" i="3"/>
  <c r="E16" i="3"/>
  <c r="G16" i="3"/>
  <c r="J15" i="3"/>
  <c r="I15" i="3"/>
  <c r="E15" i="3"/>
  <c r="G15" i="3"/>
  <c r="J14" i="3"/>
  <c r="I14" i="3"/>
  <c r="E14" i="3"/>
  <c r="G14" i="3"/>
  <c r="J13" i="3"/>
  <c r="I13" i="3"/>
  <c r="E13" i="3"/>
  <c r="G13" i="3"/>
  <c r="J12" i="3"/>
  <c r="I12" i="3"/>
  <c r="E12" i="3"/>
  <c r="G12" i="3"/>
  <c r="J11" i="3"/>
  <c r="I11" i="3"/>
  <c r="E11" i="3"/>
  <c r="G11" i="3"/>
  <c r="J10" i="3"/>
  <c r="I10" i="3"/>
  <c r="E10" i="3"/>
  <c r="G10" i="3"/>
  <c r="J9" i="3"/>
  <c r="I9" i="3"/>
  <c r="E9" i="3"/>
  <c r="G9" i="3"/>
  <c r="J8" i="3"/>
  <c r="I8" i="3"/>
  <c r="E8" i="3"/>
  <c r="G8" i="3"/>
  <c r="J7" i="3"/>
  <c r="I7" i="3"/>
  <c r="E7" i="3"/>
  <c r="G7" i="3"/>
  <c r="J6" i="3"/>
  <c r="I6" i="3"/>
  <c r="E6" i="3"/>
  <c r="G6" i="3"/>
  <c r="J5" i="3"/>
  <c r="I5" i="3"/>
  <c r="E5" i="3"/>
  <c r="G5" i="3"/>
  <c r="J4" i="3"/>
  <c r="I4" i="3"/>
  <c r="E4" i="3"/>
  <c r="G4" i="3"/>
  <c r="J3" i="3"/>
  <c r="I3" i="3"/>
  <c r="E3" i="3"/>
  <c r="G3" i="3"/>
  <c r="J2" i="3"/>
  <c r="E2" i="3"/>
  <c r="G2" i="3"/>
</calcChain>
</file>

<file path=xl/sharedStrings.xml><?xml version="1.0" encoding="utf-8"?>
<sst xmlns="http://schemas.openxmlformats.org/spreadsheetml/2006/main" count="11" uniqueCount="11">
  <si>
    <t>yobs</t>
  </si>
  <si>
    <t>robs</t>
  </si>
  <si>
    <t>pinfobs</t>
  </si>
  <si>
    <t>year</t>
  </si>
  <si>
    <t>A939RX0Q048SBEA</t>
  </si>
  <si>
    <t>GDPDEF</t>
  </si>
  <si>
    <t>FEDFUNDS</t>
  </si>
  <si>
    <t>GDP(log)</t>
  </si>
  <si>
    <t>trend</t>
  </si>
  <si>
    <t>dev</t>
  </si>
  <si>
    <t>pihat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</si>
</sst>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yyyy\-mm\-dd"/>
    <numFmt numFmtId="165" formatCode="0.000"/>
    <numFmt numFmtId="166" formatCode="0.0"/>
    <numFmt numFmtId="167" formatCode="0.00000000000000000"/>
  </numFmts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164" fontId="0" fillId="0" borderId="0" xfId="0" applyNumberFormat="1" applyFont="1" applyFill="1" applyBorder="1" applyAlignment="1" applyProtection="1"/>
    <xf numFmtId="1" fontId="0" fillId="0" borderId="0" xfId="0" applyNumberFormat="1" applyFont="1" applyFill="1" applyBorder="1" applyAlignment="1" applyProtection="1"/>
    <xf numFmtId="165" fontId="0" fillId="0" borderId="0" xfId="0" applyNumberFormat="1" applyFont="1" applyFill="1" applyBorder="1" applyAlignment="1" applyProtection="1"/>
    <xf numFmtId="166" fontId="0" fillId="0" borderId="0" xfId="0" applyNumberFormat="1" applyFill="1"/>
    <xf numFmtId="167" fontId="0" fillId="0" borderId="0" xfId="0" applyNumberFormat="1"/>
    <xf numFmtId="2" fontId="0" fillId="0" borderId="0" xfId="0" applyNumberFormat="1" applyFont="1" applyFill="1" applyBorder="1" applyAlignment="1" applyProtection="1"/>
  </cellXfs>
  <cellStyles count="7">
    <cellStyle name="Followed Hyperlink" xfId="2" builtinId="9" hidden="1"/>
    <cellStyle name="Followed Hyperlink" xfId="4" builtinId="9" hidden="1"/>
    <cellStyle name="Followed Hyperlink" xfId="6" builtinId="9" hidden="1"/>
    <cellStyle name="Hyperlink" xfId="1" builtinId="8" hidden="1"/>
    <cellStyle name="Hyperlink" xfId="3" builtinId="8" hidden="1"/>
    <cellStyle name="Hyperlink" xfId="5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9"/>
  <sheetViews>
    <sheetView tabSelected="1" workbookViewId="0">
      <selection activeCell="B1" sqref="B1:B1048576"/>
    </sheetView>
  </sheetViews>
  <sheetFormatPr baseColWidth="10" defaultRowHeight="15" x14ac:dyDescent="0"/>
  <sheetData>
    <row r="1" spans="1:3">
      <c r="A1" t="s">
        <v>0</v>
      </c>
      <c r="B1" t="s">
        <v>1</v>
      </c>
      <c r="C1" t="s">
        <v>2</v>
      </c>
    </row>
    <row r="2" spans="1:3">
      <c r="A2">
        <v>7.0162228261274606E-3</v>
      </c>
      <c r="B2">
        <v>0.59439255037542671</v>
      </c>
      <c r="C2">
        <v>-0.67702868646819714</v>
      </c>
    </row>
    <row r="3" spans="1:3">
      <c r="A3">
        <v>1.8592850005774153E-3</v>
      </c>
      <c r="B3">
        <v>0.56820172406699498</v>
      </c>
      <c r="C3">
        <v>-0.92872311900634519</v>
      </c>
    </row>
    <row r="4" spans="1:3">
      <c r="A4">
        <v>-1.0227884151285949E-3</v>
      </c>
      <c r="B4">
        <v>0.46834733041215726</v>
      </c>
      <c r="C4">
        <v>-0.76115271240573934</v>
      </c>
    </row>
    <row r="5" spans="1:3">
      <c r="A5">
        <v>-1.0565137013427872E-2</v>
      </c>
      <c r="B5">
        <v>0.36172783601759284</v>
      </c>
      <c r="C5">
        <v>-0.85241507297996366</v>
      </c>
    </row>
    <row r="6" spans="1:3">
      <c r="A6">
        <v>-1.1815563151353459E-2</v>
      </c>
      <c r="B6">
        <v>0.3010299956639812</v>
      </c>
      <c r="C6">
        <v>-1.0119293307800086</v>
      </c>
    </row>
    <row r="7" spans="1:3">
      <c r="A7">
        <v>-8.1410724022692449E-3</v>
      </c>
      <c r="B7">
        <v>0.2380461031287954</v>
      </c>
      <c r="C7">
        <v>-0.96349540747360951</v>
      </c>
    </row>
    <row r="8" spans="1:3">
      <c r="A8">
        <v>-5.6447900254612549E-3</v>
      </c>
      <c r="B8">
        <v>0.22530928172586284</v>
      </c>
      <c r="C8">
        <v>-0.93505970744474953</v>
      </c>
    </row>
    <row r="9" spans="1:3">
      <c r="A9">
        <v>-1.8301732085745925E-3</v>
      </c>
      <c r="B9">
        <v>0.38021124171160603</v>
      </c>
      <c r="C9">
        <v>-0.81871890258972591</v>
      </c>
    </row>
    <row r="10" spans="1:3">
      <c r="A10">
        <v>1.1437867964625426E-3</v>
      </c>
      <c r="B10">
        <v>0.39093510710337914</v>
      </c>
      <c r="C10">
        <v>-0.48912659563418726</v>
      </c>
    </row>
    <row r="11" spans="1:3">
      <c r="A11">
        <v>8.7427111869065044E-4</v>
      </c>
      <c r="B11">
        <v>0.41664050733828095</v>
      </c>
      <c r="C11">
        <v>-1.1052431135455907</v>
      </c>
    </row>
    <row r="12" spans="1:3">
      <c r="A12">
        <v>-2.45302093625277E-4</v>
      </c>
      <c r="B12">
        <v>0.45484486000851021</v>
      </c>
      <c r="C12">
        <v>-1.0280572432193424</v>
      </c>
    </row>
    <row r="13" spans="1:3">
      <c r="A13">
        <v>-4.0276331449780045E-3</v>
      </c>
      <c r="B13">
        <v>0.46538285144841829</v>
      </c>
      <c r="C13">
        <v>-1.0481668431929396</v>
      </c>
    </row>
    <row r="14" spans="1:3">
      <c r="A14">
        <v>-4.5094589318273037E-3</v>
      </c>
      <c r="B14">
        <v>0.47275644931721239</v>
      </c>
      <c r="C14">
        <v>-0.62406650162389665</v>
      </c>
    </row>
    <row r="15" spans="1:3">
      <c r="A15">
        <v>-4.2592152440157349E-3</v>
      </c>
      <c r="B15">
        <v>0.47129171105893858</v>
      </c>
      <c r="C15">
        <v>-1.0984341331111624</v>
      </c>
    </row>
    <row r="16" spans="1:3">
      <c r="A16">
        <v>-1.6473387185822475E-3</v>
      </c>
      <c r="B16">
        <v>0.52244423350631986</v>
      </c>
      <c r="C16">
        <v>-1.1758102259940371</v>
      </c>
    </row>
    <row r="17" spans="1:3">
      <c r="A17">
        <v>-4.430299496715584E-3</v>
      </c>
      <c r="B17">
        <v>0.53781909507327419</v>
      </c>
      <c r="C17">
        <v>2.0109838312612149E-2</v>
      </c>
    </row>
    <row r="18" spans="1:3">
      <c r="A18">
        <v>-7.9731713003550198E-4</v>
      </c>
      <c r="B18">
        <v>0.53907609879277663</v>
      </c>
      <c r="C18">
        <v>-0.83520886095898694</v>
      </c>
    </row>
    <row r="19" spans="1:3">
      <c r="A19">
        <v>-1.3831282638507858E-3</v>
      </c>
      <c r="B19">
        <v>0.5428254269591799</v>
      </c>
      <c r="C19">
        <v>-0.96967640580298675</v>
      </c>
    </row>
    <row r="20" spans="1:3">
      <c r="A20">
        <v>-1.5144202032111309E-3</v>
      </c>
      <c r="B20">
        <v>0.53907609879277663</v>
      </c>
      <c r="C20">
        <v>-0.68708861685796396</v>
      </c>
    </row>
    <row r="21" spans="1:3">
      <c r="A21">
        <v>-5.9462744888705288E-3</v>
      </c>
      <c r="B21">
        <v>0.55388302664387434</v>
      </c>
      <c r="C21">
        <v>-0.59585192311020974</v>
      </c>
    </row>
    <row r="22" spans="1:3">
      <c r="A22">
        <v>-9.9461461896233061E-4</v>
      </c>
      <c r="B22">
        <v>0.59879050676311507</v>
      </c>
      <c r="C22">
        <v>-0.51522498879481649</v>
      </c>
    </row>
    <row r="23" spans="1:3">
      <c r="A23">
        <v>-6.7820940484875081E-4</v>
      </c>
      <c r="B23">
        <v>0.61066016308987991</v>
      </c>
      <c r="C23">
        <v>-0.61269382487663304</v>
      </c>
    </row>
    <row r="24" spans="1:3">
      <c r="A24">
        <v>2.2421135242147727E-3</v>
      </c>
      <c r="B24">
        <v>0.60959440922522001</v>
      </c>
      <c r="C24">
        <v>-0.69960514181607825</v>
      </c>
    </row>
    <row r="25" spans="1:3">
      <c r="A25">
        <v>6.6751934692117487E-3</v>
      </c>
      <c r="B25">
        <v>0.62013605497375746</v>
      </c>
      <c r="C25">
        <v>-0.21327065704172044</v>
      </c>
    </row>
    <row r="26" spans="1:3">
      <c r="A26">
        <v>1.201385001660249E-2</v>
      </c>
      <c r="B26">
        <v>0.658964842664435</v>
      </c>
      <c r="C26">
        <v>-0.26692323239120941</v>
      </c>
    </row>
    <row r="27" spans="1:3">
      <c r="A27">
        <v>8.613639546402041E-3</v>
      </c>
      <c r="B27">
        <v>0.69108149212296843</v>
      </c>
      <c r="C27">
        <v>3.4904807334993793E-2</v>
      </c>
    </row>
    <row r="28" spans="1:3">
      <c r="A28">
        <v>6.4608844532472176E-3</v>
      </c>
      <c r="B28">
        <v>0.73319726510656946</v>
      </c>
      <c r="C28">
        <v>0.29335319352284972</v>
      </c>
    </row>
    <row r="29" spans="1:3">
      <c r="A29">
        <v>5.0709230877963307E-3</v>
      </c>
      <c r="B29">
        <v>0.74507479158205747</v>
      </c>
      <c r="C29">
        <v>8.1176566180456211E-2</v>
      </c>
    </row>
    <row r="30" spans="1:3">
      <c r="A30">
        <v>4.3787869456100026E-3</v>
      </c>
      <c r="B30">
        <v>0.6830470382388496</v>
      </c>
      <c r="C30">
        <v>-0.66664675965880971</v>
      </c>
    </row>
    <row r="31" spans="1:3">
      <c r="A31">
        <v>2.3348474023343613E-4</v>
      </c>
      <c r="B31">
        <v>0.60097289568674828</v>
      </c>
      <c r="C31">
        <v>-0.51051059938346355</v>
      </c>
    </row>
    <row r="32" spans="1:3">
      <c r="A32">
        <v>-5.4016449525029486E-4</v>
      </c>
      <c r="B32">
        <v>0.58994960132570773</v>
      </c>
      <c r="C32">
        <v>0.26576136756891899</v>
      </c>
    </row>
    <row r="33" spans="1:3">
      <c r="A33">
        <v>-1.4316764339055155E-3</v>
      </c>
      <c r="B33">
        <v>0.62013605497375746</v>
      </c>
      <c r="C33">
        <v>0.51007752737250933</v>
      </c>
    </row>
    <row r="34" spans="1:3">
      <c r="A34">
        <v>3.4036007708966309E-3</v>
      </c>
      <c r="B34">
        <v>0.68033551341456322</v>
      </c>
      <c r="C34">
        <v>0.53238849599527471</v>
      </c>
    </row>
    <row r="35" spans="1:3">
      <c r="A35">
        <v>6.8433658310480538E-3</v>
      </c>
      <c r="B35">
        <v>0.77670118398841093</v>
      </c>
      <c r="C35">
        <v>0.4351684087118679</v>
      </c>
    </row>
    <row r="36" spans="1:3">
      <c r="A36">
        <v>6.0934427216556841E-3</v>
      </c>
      <c r="B36">
        <v>0.77378644498119353</v>
      </c>
      <c r="C36">
        <v>0.31559655115233221</v>
      </c>
    </row>
    <row r="37" spans="1:3">
      <c r="A37">
        <v>4.3044988787706018E-3</v>
      </c>
      <c r="B37">
        <v>0.77232170672291978</v>
      </c>
      <c r="C37">
        <v>1.0535115022797308</v>
      </c>
    </row>
    <row r="38" spans="1:3">
      <c r="A38">
        <v>7.6858262081707096E-3</v>
      </c>
      <c r="B38">
        <v>0.81756536955978076</v>
      </c>
      <c r="C38">
        <v>0.40669508357008599</v>
      </c>
    </row>
    <row r="39" spans="1:3">
      <c r="A39">
        <v>5.7823894290605082E-3</v>
      </c>
      <c r="B39">
        <v>0.92064500140678762</v>
      </c>
      <c r="C39">
        <v>0.81735752867959444</v>
      </c>
    </row>
    <row r="40" spans="1:3">
      <c r="A40">
        <v>5.079632097877429E-3</v>
      </c>
      <c r="B40">
        <v>0.95327633666730438</v>
      </c>
      <c r="C40">
        <v>1.0370439202213675</v>
      </c>
    </row>
    <row r="41" spans="1:3">
      <c r="A41">
        <v>-2.1070911783560575E-4</v>
      </c>
      <c r="B41">
        <v>0.95133751879591766</v>
      </c>
      <c r="C41">
        <v>0.83846215793757328</v>
      </c>
    </row>
    <row r="42" spans="1:3">
      <c r="A42">
        <v>-4.1112178272486588E-3</v>
      </c>
      <c r="B42">
        <v>0.9329808219231982</v>
      </c>
      <c r="C42">
        <v>1.0433022082753147</v>
      </c>
    </row>
    <row r="43" spans="1:3">
      <c r="A43">
        <v>-6.7235689549320909E-3</v>
      </c>
      <c r="B43">
        <v>0.8965262174895553</v>
      </c>
      <c r="C43">
        <v>1.0174136007116596</v>
      </c>
    </row>
    <row r="44" spans="1:3">
      <c r="A44">
        <v>-6.3735806344222823E-3</v>
      </c>
      <c r="B44">
        <v>0.82607480270082645</v>
      </c>
      <c r="C44">
        <v>3.0537789268650251E-2</v>
      </c>
    </row>
    <row r="45" spans="1:3">
      <c r="A45">
        <v>-1.4406380560428644E-2</v>
      </c>
      <c r="B45">
        <v>0.74585519517372889</v>
      </c>
      <c r="C45">
        <v>0.89050250062178038</v>
      </c>
    </row>
    <row r="46" spans="1:3">
      <c r="A46">
        <v>-6.3090708699258258E-3</v>
      </c>
      <c r="B46">
        <v>0.58658730467175491</v>
      </c>
      <c r="C46">
        <v>1.2452515075159394</v>
      </c>
    </row>
    <row r="47" spans="1:3">
      <c r="A47">
        <v>-7.1628143823900814E-3</v>
      </c>
      <c r="B47">
        <v>0.658964842664435</v>
      </c>
      <c r="C47">
        <v>0.88570364559893267</v>
      </c>
    </row>
    <row r="48" spans="1:3">
      <c r="A48">
        <v>-7.2361436389254408E-3</v>
      </c>
      <c r="B48">
        <v>0.73798732633343078</v>
      </c>
      <c r="C48">
        <v>0.36663110605067861</v>
      </c>
    </row>
    <row r="49" spans="1:3">
      <c r="A49">
        <v>-9.4218846368976372E-3</v>
      </c>
      <c r="B49">
        <v>0.67669360962486658</v>
      </c>
      <c r="C49">
        <v>4.8954635848550199E-2</v>
      </c>
    </row>
    <row r="50" spans="1:3">
      <c r="A50">
        <v>-4.8901650556603116E-3</v>
      </c>
      <c r="B50">
        <v>0.54900326202578786</v>
      </c>
      <c r="C50">
        <v>1.2812529528013836</v>
      </c>
    </row>
    <row r="51" spans="1:3">
      <c r="A51">
        <v>1.874809461842375E-3</v>
      </c>
      <c r="B51">
        <v>0.63346845557958653</v>
      </c>
      <c r="C51">
        <v>-0.32714292246865928</v>
      </c>
    </row>
    <row r="52" spans="1:3">
      <c r="A52">
        <v>2.5955854403383327E-3</v>
      </c>
      <c r="B52">
        <v>0.67577834167408513</v>
      </c>
      <c r="C52">
        <v>0.23605998178182674</v>
      </c>
    </row>
    <row r="53" spans="1:3">
      <c r="A53">
        <v>6.4948929231922747E-3</v>
      </c>
      <c r="B53">
        <v>0.71096311899527576</v>
      </c>
      <c r="C53">
        <v>0.80412335479375785</v>
      </c>
    </row>
    <row r="54" spans="1:3">
      <c r="A54">
        <v>1.407269525985555E-2</v>
      </c>
      <c r="B54">
        <v>0.81557774832426722</v>
      </c>
      <c r="C54">
        <v>0.6211853725927623</v>
      </c>
    </row>
    <row r="55" spans="1:3">
      <c r="A55">
        <v>1.5991063587121879E-2</v>
      </c>
      <c r="B55">
        <v>0.89320675305984798</v>
      </c>
      <c r="C55">
        <v>1.2395470846134431</v>
      </c>
    </row>
    <row r="56" spans="1:3">
      <c r="A56">
        <v>1.0603631376355338E-2</v>
      </c>
      <c r="B56">
        <v>1.0236639181977936</v>
      </c>
      <c r="C56">
        <v>1.895389151486303</v>
      </c>
    </row>
    <row r="57" spans="1:3">
      <c r="A57">
        <v>1.1677526217356515E-2</v>
      </c>
      <c r="B57">
        <v>1</v>
      </c>
      <c r="C57">
        <v>2.0335009351195454</v>
      </c>
    </row>
    <row r="58" spans="1:3">
      <c r="A58">
        <v>5.3103742113416175E-3</v>
      </c>
      <c r="B58">
        <v>0.96941591235398139</v>
      </c>
      <c r="C58">
        <v>1.8856045110355064</v>
      </c>
    </row>
    <row r="59" spans="1:3">
      <c r="A59">
        <v>3.6642660433168217E-3</v>
      </c>
      <c r="B59">
        <v>1.0511525224473812</v>
      </c>
      <c r="C59">
        <v>2.6943592298577643</v>
      </c>
    </row>
    <row r="60" spans="1:3">
      <c r="A60">
        <v>-3.5288186533826149E-3</v>
      </c>
      <c r="B60">
        <v>1.082426300860772</v>
      </c>
      <c r="C60">
        <v>3.5775523798203528</v>
      </c>
    </row>
    <row r="61" spans="1:3">
      <c r="A61">
        <v>-8.2995895217026217E-3</v>
      </c>
      <c r="B61">
        <v>0.97081161087251777</v>
      </c>
      <c r="C61">
        <v>3.6545187329853874</v>
      </c>
    </row>
    <row r="62" spans="1:3">
      <c r="A62">
        <v>-1.6429021296265667E-2</v>
      </c>
      <c r="B62">
        <v>0.79934054945358168</v>
      </c>
      <c r="C62">
        <v>2.5047444718262888</v>
      </c>
    </row>
    <row r="63" spans="1:3">
      <c r="A63">
        <v>-1.6206036804217838E-2</v>
      </c>
      <c r="B63">
        <v>0.73399928653838686</v>
      </c>
      <c r="C63">
        <v>1.1932898919771444</v>
      </c>
    </row>
    <row r="64" spans="1:3">
      <c r="A64">
        <v>-1.2545407038917489E-2</v>
      </c>
      <c r="B64">
        <v>0.78958071216442549</v>
      </c>
      <c r="C64">
        <v>1.6783517661253289</v>
      </c>
    </row>
    <row r="65" spans="1:3">
      <c r="A65">
        <v>-1.0105895731178371E-2</v>
      </c>
      <c r="B65">
        <v>0.73319726510656946</v>
      </c>
      <c r="C65">
        <v>1.4847044975431152</v>
      </c>
    </row>
    <row r="66" spans="1:3">
      <c r="A66">
        <v>-3.7077036052792778E-3</v>
      </c>
      <c r="B66">
        <v>0.68394713075151214</v>
      </c>
      <c r="C66">
        <v>0.40857111193902584</v>
      </c>
    </row>
    <row r="67" spans="1:3">
      <c r="A67">
        <v>-3.7977459829123816E-3</v>
      </c>
      <c r="B67">
        <v>0.71600334363479923</v>
      </c>
      <c r="C67">
        <v>0.36901051897022863</v>
      </c>
    </row>
    <row r="68" spans="1:3">
      <c r="A68">
        <v>-5.2104848490399647E-3</v>
      </c>
      <c r="B68">
        <v>0.72263392253381231</v>
      </c>
      <c r="C68">
        <v>0.83834866469335112</v>
      </c>
    </row>
    <row r="69" spans="1:3">
      <c r="A69">
        <v>-5.6397870502093994E-3</v>
      </c>
      <c r="B69">
        <v>0.68752896121463436</v>
      </c>
      <c r="C69">
        <v>1.6650823624000519</v>
      </c>
    </row>
    <row r="70" spans="1:3">
      <c r="A70">
        <v>-4.1904247498445457E-3</v>
      </c>
      <c r="B70">
        <v>0.66838591669000014</v>
      </c>
      <c r="C70">
        <v>1.3849994224494566</v>
      </c>
    </row>
    <row r="71" spans="1:3">
      <c r="A71">
        <v>6.4827534651268337E-4</v>
      </c>
      <c r="B71">
        <v>0.71264970162721142</v>
      </c>
      <c r="C71">
        <v>1.0325883982288764</v>
      </c>
    </row>
    <row r="72" spans="1:3">
      <c r="A72">
        <v>4.5203593474916204E-3</v>
      </c>
      <c r="B72">
        <v>0.7649229846498885</v>
      </c>
      <c r="C72">
        <v>0.73848919649849276</v>
      </c>
    </row>
    <row r="73" spans="1:3">
      <c r="A73">
        <v>8.5793847448201177E-4</v>
      </c>
      <c r="B73">
        <v>0.81358098856819194</v>
      </c>
      <c r="C73">
        <v>2.3449973832216946</v>
      </c>
    </row>
    <row r="74" spans="1:3">
      <c r="A74">
        <v>-1.0300818964141811E-3</v>
      </c>
      <c r="B74">
        <v>0.82994669594163595</v>
      </c>
      <c r="C74">
        <v>1.1821530480134694</v>
      </c>
    </row>
    <row r="75" spans="1:3">
      <c r="A75">
        <v>1.2154609210075051E-2</v>
      </c>
      <c r="B75">
        <v>0.86213137931303718</v>
      </c>
      <c r="C75">
        <v>1.7615138641107861</v>
      </c>
    </row>
    <row r="76" spans="1:3">
      <c r="A76">
        <v>1.2973545488440763E-2</v>
      </c>
      <c r="B76">
        <v>0.90848501887864974</v>
      </c>
      <c r="C76">
        <v>1.4945361082115858</v>
      </c>
    </row>
    <row r="77" spans="1:3">
      <c r="A77">
        <v>1.5498942959615292E-2</v>
      </c>
      <c r="B77">
        <v>0.98136550907854447</v>
      </c>
      <c r="C77">
        <v>2.2265987824961213</v>
      </c>
    </row>
    <row r="78" spans="1:3">
      <c r="A78">
        <v>1.3426863647316267E-2</v>
      </c>
      <c r="B78">
        <v>1.003029470553618</v>
      </c>
      <c r="C78">
        <v>1.6900404769115538</v>
      </c>
    </row>
    <row r="79" spans="1:3">
      <c r="A79">
        <v>1.1150492785596988E-2</v>
      </c>
      <c r="B79">
        <v>1.00774777800074</v>
      </c>
      <c r="C79">
        <v>2.7650861926803829</v>
      </c>
    </row>
    <row r="80" spans="1:3">
      <c r="A80">
        <v>1.1429915213701847E-2</v>
      </c>
      <c r="B80">
        <v>1.039414119176137</v>
      </c>
      <c r="C80">
        <v>2.2845377889757392</v>
      </c>
    </row>
    <row r="81" spans="1:3">
      <c r="A81">
        <v>9.8179533482376513E-3</v>
      </c>
      <c r="B81">
        <v>1.1328997699444829</v>
      </c>
      <c r="C81">
        <v>2.0431026276655491</v>
      </c>
    </row>
    <row r="82" spans="1:3">
      <c r="A82">
        <v>8.7251770289693553E-3</v>
      </c>
      <c r="B82">
        <v>1.1775364999298621</v>
      </c>
      <c r="C82">
        <v>2.187562866554063</v>
      </c>
    </row>
    <row r="83" spans="1:3">
      <c r="A83">
        <v>-2.5744296290826085E-3</v>
      </c>
      <c r="B83">
        <v>1.1034616220947047</v>
      </c>
      <c r="C83">
        <v>2.3853806631300634</v>
      </c>
    </row>
    <row r="84" spans="1:3">
      <c r="A84">
        <v>-5.6688813846799135E-3</v>
      </c>
      <c r="B84">
        <v>0.99299509843134148</v>
      </c>
      <c r="C84">
        <v>2.5651296142091145</v>
      </c>
    </row>
    <row r="85" spans="1:3">
      <c r="A85">
        <v>-7.6607285697249949E-6</v>
      </c>
      <c r="B85">
        <v>1.2000292665537702</v>
      </c>
      <c r="C85">
        <v>3.3470897516585438</v>
      </c>
    </row>
    <row r="86" spans="1:3">
      <c r="A86">
        <v>6.8562806226859507E-3</v>
      </c>
      <c r="B86">
        <v>1.2193225084193366</v>
      </c>
      <c r="C86">
        <v>2.8978632701667095</v>
      </c>
    </row>
    <row r="87" spans="1:3">
      <c r="A87">
        <v>1.5096627739259461E-3</v>
      </c>
      <c r="B87">
        <v>1.249931756634195</v>
      </c>
      <c r="C87">
        <v>1.8398696277776321</v>
      </c>
    </row>
    <row r="88" spans="1:3">
      <c r="A88">
        <v>4.0137254326149119E-3</v>
      </c>
      <c r="B88">
        <v>1.245018870737753</v>
      </c>
      <c r="C88">
        <v>1.7100356385127007</v>
      </c>
    </row>
    <row r="89" spans="1:3">
      <c r="A89">
        <v>-3.5929439748505487E-3</v>
      </c>
      <c r="B89">
        <v>1.1332194567324942</v>
      </c>
      <c r="C89">
        <v>1.8370292922517486</v>
      </c>
    </row>
    <row r="90" spans="1:3">
      <c r="A90">
        <v>-1.3375607213604646E-2</v>
      </c>
      <c r="B90">
        <v>1.1532049000842843</v>
      </c>
      <c r="C90">
        <v>1.0274502146294433</v>
      </c>
    </row>
    <row r="91" spans="1:3">
      <c r="A91">
        <v>-1.36771963208977E-2</v>
      </c>
      <c r="B91">
        <v>1.161667412437736</v>
      </c>
      <c r="C91">
        <v>0.69245479060270632</v>
      </c>
    </row>
    <row r="92" spans="1:3">
      <c r="A92">
        <v>-1.8284596935192354E-2</v>
      </c>
      <c r="B92">
        <v>1.0417873189717517</v>
      </c>
      <c r="C92">
        <v>1.0967548676449914</v>
      </c>
    </row>
    <row r="93" spans="1:3">
      <c r="A93">
        <v>-2.1075198012654006E-2</v>
      </c>
      <c r="B93">
        <v>0.96801571399364172</v>
      </c>
      <c r="C93">
        <v>0.52963902394162465</v>
      </c>
    </row>
    <row r="94" spans="1:3">
      <c r="A94">
        <v>-1.8687791023854317E-2</v>
      </c>
      <c r="B94">
        <v>0.93701610746481423</v>
      </c>
      <c r="C94">
        <v>1.0343699162462805E-2</v>
      </c>
    </row>
    <row r="95" spans="1:3">
      <c r="A95">
        <v>-1.2407368867360269E-2</v>
      </c>
      <c r="B95">
        <v>0.94448267215016868</v>
      </c>
      <c r="C95">
        <v>-0.21593203037654507</v>
      </c>
    </row>
    <row r="96" spans="1:3">
      <c r="A96">
        <v>-7.8807473358626368E-3</v>
      </c>
      <c r="B96">
        <v>0.97589113640179281</v>
      </c>
      <c r="C96">
        <v>0.42293777592181514</v>
      </c>
    </row>
    <row r="97" spans="1:3">
      <c r="A97">
        <v>-3.0484443352216672E-3</v>
      </c>
      <c r="B97">
        <v>0.97451169273732841</v>
      </c>
      <c r="C97">
        <v>-0.11400909051044272</v>
      </c>
    </row>
    <row r="98" spans="1:3">
      <c r="A98">
        <v>1.4906829186633885E-3</v>
      </c>
      <c r="B98">
        <v>0.98632377705076535</v>
      </c>
      <c r="C98">
        <v>0.45149142648364715</v>
      </c>
    </row>
    <row r="99" spans="1:3">
      <c r="A99">
        <v>4.8862412180721293E-3</v>
      </c>
      <c r="B99">
        <v>1.0236639181977936</v>
      </c>
      <c r="C99">
        <v>6.7928194303000122E-2</v>
      </c>
    </row>
    <row r="100" spans="1:3">
      <c r="A100">
        <v>4.7146817091689996E-3</v>
      </c>
      <c r="B100">
        <v>1.0565237240791003</v>
      </c>
      <c r="C100">
        <v>1.530033518070617E-2</v>
      </c>
    </row>
    <row r="101" spans="1:3">
      <c r="A101">
        <v>3.6659470447233389E-3</v>
      </c>
      <c r="B101">
        <v>0.96707973414449711</v>
      </c>
      <c r="C101">
        <v>-0.2250171972117454</v>
      </c>
    </row>
    <row r="102" spans="1:3">
      <c r="A102">
        <v>3.6904314636174718E-3</v>
      </c>
      <c r="B102">
        <v>0.92839585225671384</v>
      </c>
      <c r="C102">
        <v>0.5991850141561077</v>
      </c>
    </row>
    <row r="103" spans="1:3">
      <c r="A103">
        <v>3.2509509597371533E-3</v>
      </c>
      <c r="B103">
        <v>0.89872518158949355</v>
      </c>
      <c r="C103">
        <v>-0.31582132373111427</v>
      </c>
    </row>
    <row r="104" spans="1:3">
      <c r="A104">
        <v>5.3551015480488573E-3</v>
      </c>
      <c r="B104">
        <v>0.89762709129044149</v>
      </c>
      <c r="C104">
        <v>-0.38290344884142313</v>
      </c>
    </row>
    <row r="105" spans="1:3">
      <c r="A105">
        <v>4.0746953162784649E-3</v>
      </c>
      <c r="B105">
        <v>0.90848501887864974</v>
      </c>
      <c r="C105">
        <v>-0.38567024181367904</v>
      </c>
    </row>
    <row r="106" spans="1:3">
      <c r="A106">
        <v>3.8340609373213042E-3</v>
      </c>
      <c r="B106">
        <v>0.89376176205794344</v>
      </c>
      <c r="C106">
        <v>-0.54105473287036032</v>
      </c>
    </row>
    <row r="107" spans="1:3">
      <c r="A107">
        <v>1.565451651509342E-3</v>
      </c>
      <c r="B107">
        <v>0.84010609445675777</v>
      </c>
      <c r="C107">
        <v>-0.69420349884570631</v>
      </c>
    </row>
    <row r="108" spans="1:3">
      <c r="A108">
        <v>1.5691864229117058E-3</v>
      </c>
      <c r="B108">
        <v>0.7930916001765802</v>
      </c>
      <c r="C108">
        <v>-0.68804819570060427</v>
      </c>
    </row>
    <row r="109" spans="1:3">
      <c r="A109">
        <v>-4.1463397941488012E-4</v>
      </c>
      <c r="B109">
        <v>0.79726754083071638</v>
      </c>
      <c r="C109">
        <v>-0.42185505697817094</v>
      </c>
    </row>
    <row r="110" spans="1:3">
      <c r="A110">
        <v>-1.3256497736549022E-3</v>
      </c>
      <c r="B110">
        <v>0.79379038469081864</v>
      </c>
      <c r="C110">
        <v>-0.13076328916456004</v>
      </c>
    </row>
    <row r="111" spans="1:3">
      <c r="A111">
        <v>-4.0004774439861279E-4</v>
      </c>
      <c r="B111">
        <v>0.82282164530310464</v>
      </c>
      <c r="C111">
        <v>-0.22715461504979895</v>
      </c>
    </row>
    <row r="112" spans="1:3">
      <c r="A112">
        <v>-4.3532162976500643E-4</v>
      </c>
      <c r="B112">
        <v>0.83505610172011624</v>
      </c>
      <c r="C112">
        <v>-0.13071264252606407</v>
      </c>
    </row>
    <row r="113" spans="1:3">
      <c r="A113">
        <v>2.8194748531022995E-3</v>
      </c>
      <c r="B113">
        <v>0.84010609445675777</v>
      </c>
      <c r="C113">
        <v>4.392227465619114E-2</v>
      </c>
    </row>
    <row r="114" spans="1:3">
      <c r="A114">
        <v>1.7429193017655109E-3</v>
      </c>
      <c r="B114">
        <v>0.82347422917030111</v>
      </c>
      <c r="C114">
        <v>-2.7527482140082382E-2</v>
      </c>
    </row>
    <row r="115" spans="1:3">
      <c r="A115">
        <v>4.0437069497665235E-3</v>
      </c>
      <c r="B115">
        <v>0.8549130223078556</v>
      </c>
      <c r="C115">
        <v>0.28352533358474052</v>
      </c>
    </row>
    <row r="116" spans="1:3">
      <c r="A116">
        <v>3.0533080233148269E-3</v>
      </c>
      <c r="B116">
        <v>0.90200289135072942</v>
      </c>
      <c r="C116">
        <v>0.64688376093586153</v>
      </c>
    </row>
    <row r="117" spans="1:3">
      <c r="A117">
        <v>5.4724682117273105E-3</v>
      </c>
      <c r="B117">
        <v>0.92788341033070698</v>
      </c>
      <c r="C117">
        <v>-1.1982400141863359E-4</v>
      </c>
    </row>
    <row r="118" spans="1:3">
      <c r="A118">
        <v>6.9159866338139864E-3</v>
      </c>
      <c r="B118">
        <v>0.97497199429806891</v>
      </c>
      <c r="C118">
        <v>0.51178482348455767</v>
      </c>
    </row>
    <row r="119" spans="1:3">
      <c r="A119">
        <v>7.4350545341062002E-3</v>
      </c>
      <c r="B119">
        <v>0.98811284026835189</v>
      </c>
      <c r="C119">
        <v>0.39927938291837894</v>
      </c>
    </row>
    <row r="120" spans="1:3">
      <c r="A120">
        <v>7.71355906558302E-3</v>
      </c>
      <c r="B120">
        <v>0.95808584852108514</v>
      </c>
      <c r="C120">
        <v>-0.13388470169481703</v>
      </c>
    </row>
    <row r="121" spans="1:3">
      <c r="A121">
        <v>5.8506763317645039E-3</v>
      </c>
      <c r="B121">
        <v>0.93500315145365476</v>
      </c>
      <c r="C121">
        <v>-0.18287479893417768</v>
      </c>
    </row>
    <row r="122" spans="1:3">
      <c r="A122">
        <v>8.1087941998667645E-3</v>
      </c>
      <c r="B122">
        <v>0.91645394854992512</v>
      </c>
      <c r="C122">
        <v>0.52002531374323158</v>
      </c>
    </row>
    <row r="123" spans="1:3">
      <c r="A123">
        <v>7.0651184519281429E-3</v>
      </c>
      <c r="B123">
        <v>0.91592721169711577</v>
      </c>
      <c r="C123">
        <v>0.39487882482518732</v>
      </c>
    </row>
    <row r="124" spans="1:3">
      <c r="A124">
        <v>4.3554363093889492E-3</v>
      </c>
      <c r="B124">
        <v>0.91169015875386117</v>
      </c>
      <c r="C124">
        <v>0.15690316259282278</v>
      </c>
    </row>
    <row r="125" spans="1:3">
      <c r="A125">
        <v>-2.1197260747491953E-3</v>
      </c>
      <c r="B125">
        <v>0.88874096068289266</v>
      </c>
      <c r="C125">
        <v>-7.7494922986311998E-2</v>
      </c>
    </row>
    <row r="126" spans="1:3">
      <c r="A126">
        <v>-6.6842403616460544E-3</v>
      </c>
      <c r="B126">
        <v>0.80821097292422206</v>
      </c>
      <c r="C126">
        <v>0.33545276157313131</v>
      </c>
    </row>
    <row r="127" spans="1:3">
      <c r="A127">
        <v>-5.9012062101322371E-3</v>
      </c>
      <c r="B127">
        <v>0.7678976160180907</v>
      </c>
      <c r="C127">
        <v>-0.20110475469033751</v>
      </c>
    </row>
    <row r="128" spans="1:3">
      <c r="A128">
        <v>-6.5842983213624251E-3</v>
      </c>
      <c r="B128">
        <v>0.7512791039833423</v>
      </c>
      <c r="C128">
        <v>-0.11633550687213678</v>
      </c>
    </row>
    <row r="129" spans="1:3">
      <c r="A129">
        <v>-7.4333851105468085E-3</v>
      </c>
      <c r="B129">
        <v>0.6830470382388496</v>
      </c>
      <c r="C129">
        <v>-0.45202889721439832</v>
      </c>
    </row>
    <row r="130" spans="1:3">
      <c r="A130">
        <v>-4.9216524039010778E-3</v>
      </c>
      <c r="B130">
        <v>0.60422605308446997</v>
      </c>
      <c r="C130">
        <v>-0.64321965863388719</v>
      </c>
    </row>
    <row r="131" spans="1:3">
      <c r="A131">
        <v>-2.9847760521510835E-3</v>
      </c>
      <c r="B131">
        <v>0.57634135020579291</v>
      </c>
      <c r="C131">
        <v>-0.28321864466813795</v>
      </c>
    </row>
    <row r="132" spans="1:3">
      <c r="A132">
        <v>-1.8481913384471582E-3</v>
      </c>
      <c r="B132">
        <v>0.51321760006793893</v>
      </c>
      <c r="C132">
        <v>-0.56263029795187791</v>
      </c>
    </row>
    <row r="133" spans="1:3">
      <c r="A133">
        <v>-5.7486192914879553E-4</v>
      </c>
      <c r="B133">
        <v>0.48287358360875376</v>
      </c>
      <c r="C133">
        <v>-0.21728265014087533</v>
      </c>
    </row>
    <row r="134" spans="1:3">
      <c r="A134">
        <v>-2.682220393237067E-3</v>
      </c>
      <c r="B134">
        <v>0.48287358360875376</v>
      </c>
      <c r="C134">
        <v>-0.4021216725071296</v>
      </c>
    </row>
    <row r="135" spans="1:3">
      <c r="A135">
        <v>-3.1699760181753689E-3</v>
      </c>
      <c r="B135">
        <v>0.47712125471966244</v>
      </c>
      <c r="C135">
        <v>-0.33532266887856133</v>
      </c>
    </row>
    <row r="136" spans="1:3">
      <c r="A136">
        <v>-4.3799168483413808E-3</v>
      </c>
      <c r="B136">
        <v>0.48572142648158001</v>
      </c>
      <c r="C136">
        <v>-0.3440534873235197</v>
      </c>
    </row>
    <row r="137" spans="1:3">
      <c r="A137">
        <v>-1.9472654886705243E-3</v>
      </c>
      <c r="B137">
        <v>0.47567118832442967</v>
      </c>
      <c r="C137">
        <v>-0.48376357719355711</v>
      </c>
    </row>
    <row r="138" spans="1:3">
      <c r="A138">
        <v>-9.1981555427889106E-4</v>
      </c>
      <c r="B138">
        <v>0.5065050324048721</v>
      </c>
      <c r="C138">
        <v>-0.5477551273126241</v>
      </c>
    </row>
    <row r="139" spans="1:3">
      <c r="A139">
        <v>1.5618084628217233E-3</v>
      </c>
      <c r="B139">
        <v>0.59549622182557416</v>
      </c>
      <c r="C139">
        <v>-0.52345739206337061</v>
      </c>
    </row>
    <row r="140" spans="1:3">
      <c r="A140">
        <v>4.7611903542144063E-4</v>
      </c>
      <c r="B140">
        <v>0.65224634100332324</v>
      </c>
      <c r="C140">
        <v>-0.45021473288576042</v>
      </c>
    </row>
    <row r="141" spans="1:3">
      <c r="A141">
        <v>1.7123591516190473E-3</v>
      </c>
      <c r="B141">
        <v>0.71349054309394255</v>
      </c>
      <c r="C141">
        <v>-0.43422184312710643</v>
      </c>
    </row>
    <row r="142" spans="1:3">
      <c r="A142">
        <v>-3.9509945751081688E-4</v>
      </c>
      <c r="B142">
        <v>0.76417613239033066</v>
      </c>
      <c r="C142">
        <v>-0.39297093155702478</v>
      </c>
    </row>
    <row r="143" spans="1:3">
      <c r="A143">
        <v>-2.6294083167295312E-3</v>
      </c>
      <c r="B143">
        <v>0.77959649125782449</v>
      </c>
      <c r="C143">
        <v>-0.62507641255167778</v>
      </c>
    </row>
    <row r="144" spans="1:3">
      <c r="A144">
        <v>-2.9403571768504833E-3</v>
      </c>
      <c r="B144">
        <v>0.76342799356293722</v>
      </c>
      <c r="C144">
        <v>-0.56396105088207427</v>
      </c>
    </row>
    <row r="145" spans="1:3">
      <c r="A145">
        <v>-3.895279959825082E-3</v>
      </c>
      <c r="B145">
        <v>0.75739602879302415</v>
      </c>
      <c r="C145">
        <v>-0.53349366863561309</v>
      </c>
    </row>
    <row r="146" spans="1:3">
      <c r="A146">
        <v>-4.9308364172020447E-3</v>
      </c>
      <c r="B146">
        <v>0.7291647896927701</v>
      </c>
      <c r="C146">
        <v>-0.44882152566658529</v>
      </c>
    </row>
    <row r="147" spans="1:3">
      <c r="A147">
        <v>-1.5079854780726265E-3</v>
      </c>
      <c r="B147">
        <v>0.71933128698372661</v>
      </c>
      <c r="C147">
        <v>-0.72819595100994527</v>
      </c>
    </row>
    <row r="148" spans="1:3">
      <c r="A148">
        <v>-1.8492391031417199E-3</v>
      </c>
      <c r="B148">
        <v>0.72509452108146899</v>
      </c>
      <c r="C148">
        <v>-0.89804000466780409</v>
      </c>
    </row>
    <row r="149" spans="1:3">
      <c r="A149">
        <v>-1.6604313495278689E-3</v>
      </c>
      <c r="B149">
        <v>0.72263392253381231</v>
      </c>
      <c r="C149">
        <v>-0.50727019166039489</v>
      </c>
    </row>
    <row r="150" spans="1:3">
      <c r="A150">
        <v>-2.5535774857612381E-3</v>
      </c>
      <c r="B150">
        <v>0.72263392253381231</v>
      </c>
      <c r="C150">
        <v>-0.3124755529557286</v>
      </c>
    </row>
    <row r="151" spans="1:3">
      <c r="A151">
        <v>-3.5456662094723868E-4</v>
      </c>
      <c r="B151">
        <v>0.74193907772919887</v>
      </c>
      <c r="C151">
        <v>-0.91825621859866757</v>
      </c>
    </row>
    <row r="152" spans="1:3">
      <c r="A152">
        <v>6.1164561921867033E-4</v>
      </c>
      <c r="B152">
        <v>0.74272513130469831</v>
      </c>
      <c r="C152">
        <v>-0.7682696094916287</v>
      </c>
    </row>
    <row r="153" spans="1:3">
      <c r="A153">
        <v>-4.7731877260837052E-4</v>
      </c>
      <c r="B153">
        <v>0.74115159885178505</v>
      </c>
      <c r="C153">
        <v>-0.81035086416329116</v>
      </c>
    </row>
    <row r="154" spans="1:3">
      <c r="A154">
        <v>-3.9252918694732131E-4</v>
      </c>
      <c r="B154">
        <v>0.74193907772919887</v>
      </c>
      <c r="C154">
        <v>-1.1040423781094715</v>
      </c>
    </row>
    <row r="155" spans="1:3">
      <c r="A155">
        <v>-4.5200882516915897E-4</v>
      </c>
      <c r="B155">
        <v>0.74036268949424389</v>
      </c>
      <c r="C155">
        <v>-1.0250083672661843</v>
      </c>
    </row>
    <row r="156" spans="1:3">
      <c r="A156">
        <v>8.2733874840812405E-4</v>
      </c>
      <c r="B156">
        <v>0.74272513130469831</v>
      </c>
      <c r="C156">
        <v>-0.73959391698434396</v>
      </c>
    </row>
    <row r="157" spans="1:3">
      <c r="A157">
        <v>3.6271163518000193E-3</v>
      </c>
      <c r="B157">
        <v>0.68663626926229337</v>
      </c>
      <c r="C157">
        <v>-0.84502414757176614</v>
      </c>
    </row>
    <row r="158" spans="1:3">
      <c r="A158">
        <v>3.0953186844477898E-3</v>
      </c>
      <c r="B158">
        <v>0.67486114073781156</v>
      </c>
      <c r="C158">
        <v>-0.52133078726660831</v>
      </c>
    </row>
    <row r="159" spans="1:3">
      <c r="A159">
        <v>2.6635082889283623E-3</v>
      </c>
      <c r="B159">
        <v>0.67669360962486658</v>
      </c>
      <c r="C159">
        <v>-0.80590356083576098</v>
      </c>
    </row>
    <row r="160" spans="1:3">
      <c r="A160">
        <v>3.9999103850290041E-3</v>
      </c>
      <c r="B160">
        <v>0.70671778233675875</v>
      </c>
      <c r="C160">
        <v>-0.76017219475134501</v>
      </c>
    </row>
    <row r="161" spans="1:3">
      <c r="A161">
        <v>7.5615262483266221E-3</v>
      </c>
      <c r="B161">
        <v>0.72509452108146899</v>
      </c>
      <c r="C161">
        <v>-0.5941229690328802</v>
      </c>
    </row>
    <row r="162" spans="1:3">
      <c r="A162">
        <v>5.2146215383803707E-3</v>
      </c>
      <c r="B162">
        <v>0.75434833571101889</v>
      </c>
      <c r="C162">
        <v>-6.3961359511487625E-2</v>
      </c>
    </row>
    <row r="163" spans="1:3">
      <c r="A163">
        <v>9.8686946952932786E-3</v>
      </c>
      <c r="B163">
        <v>0.79726754083071638</v>
      </c>
      <c r="C163">
        <v>-0.40566540639484105</v>
      </c>
    </row>
    <row r="164" spans="1:3">
      <c r="A164">
        <v>6.9189032191125932E-3</v>
      </c>
      <c r="B164">
        <v>0.81424759573192018</v>
      </c>
      <c r="C164">
        <v>-0.26521488476790811</v>
      </c>
    </row>
    <row r="165" spans="1:3">
      <c r="A165">
        <v>6.0438244311278311E-3</v>
      </c>
      <c r="B165">
        <v>0.81090428066870035</v>
      </c>
      <c r="C165">
        <v>-0.45740993075165193</v>
      </c>
    </row>
    <row r="166" spans="1:3">
      <c r="A166">
        <v>1.7138438507284803E-3</v>
      </c>
      <c r="B166">
        <v>0.74741180788642325</v>
      </c>
      <c r="C166">
        <v>-0.29925320146448819</v>
      </c>
    </row>
    <row r="167" spans="1:3">
      <c r="A167">
        <v>9.6197830899313885E-4</v>
      </c>
      <c r="B167">
        <v>0.63648789635336545</v>
      </c>
      <c r="C167">
        <v>-0.16483564934099015</v>
      </c>
    </row>
    <row r="168" spans="1:3">
      <c r="A168">
        <v>-3.5205514220111311E-3</v>
      </c>
      <c r="B168">
        <v>0.54406804435027567</v>
      </c>
      <c r="C168">
        <v>-0.81969016500725755</v>
      </c>
    </row>
    <row r="169" spans="1:3">
      <c r="A169">
        <v>-5.359693390420972E-3</v>
      </c>
      <c r="B169">
        <v>0.32837960343873768</v>
      </c>
      <c r="C169">
        <v>-0.86278473448755533</v>
      </c>
    </row>
    <row r="170" spans="1:3">
      <c r="A170">
        <v>-4.2420871653074954E-3</v>
      </c>
      <c r="B170">
        <v>0.2380461031287954</v>
      </c>
      <c r="C170">
        <v>-0.83146697449901663</v>
      </c>
    </row>
    <row r="171" spans="1:3">
      <c r="A171">
        <v>-4.7217522863185479E-3</v>
      </c>
      <c r="B171">
        <v>0.24303804868629444</v>
      </c>
      <c r="C171">
        <v>-0.74104415318599981</v>
      </c>
    </row>
    <row r="172" spans="1:3">
      <c r="A172">
        <v>-5.6214043483953091E-3</v>
      </c>
      <c r="B172">
        <v>0.24054924828259971</v>
      </c>
      <c r="C172">
        <v>-0.61492462072608567</v>
      </c>
    </row>
    <row r="173" spans="1:3">
      <c r="A173">
        <v>-8.3172642783591044E-3</v>
      </c>
      <c r="B173">
        <v>0.15836249209524964</v>
      </c>
      <c r="C173">
        <v>-0.44992220862816024</v>
      </c>
    </row>
    <row r="174" spans="1:3">
      <c r="A174">
        <v>-8.8953419447062032E-3</v>
      </c>
      <c r="B174">
        <v>9.691001300805642E-2</v>
      </c>
      <c r="C174">
        <v>-0.31984505201738944</v>
      </c>
    </row>
    <row r="175" spans="1:3">
      <c r="A175">
        <v>-7.7849720962133162E-3</v>
      </c>
      <c r="B175">
        <v>9.691001300805642E-2</v>
      </c>
      <c r="C175">
        <v>-0.8319841303240284</v>
      </c>
    </row>
    <row r="176" spans="1:3">
      <c r="A176">
        <v>-3.5748969742250836E-3</v>
      </c>
      <c r="B176">
        <v>8.6001717619175692E-3</v>
      </c>
      <c r="C176">
        <v>-0.42763097781608861</v>
      </c>
    </row>
    <row r="177" spans="1:3">
      <c r="A177">
        <v>-1.473496177887057E-3</v>
      </c>
      <c r="B177">
        <v>0</v>
      </c>
      <c r="C177">
        <v>-0.56610664762653329</v>
      </c>
    </row>
    <row r="178" spans="1:3">
      <c r="A178">
        <v>-1.7157286634779112E-3</v>
      </c>
      <c r="B178">
        <v>0</v>
      </c>
      <c r="C178">
        <v>0.1214786777155592</v>
      </c>
    </row>
    <row r="179" spans="1:3">
      <c r="A179">
        <v>-1.3352096504730682E-3</v>
      </c>
      <c r="B179">
        <v>4.3213737826425782E-3</v>
      </c>
      <c r="C179">
        <v>0.11825819712339514</v>
      </c>
    </row>
    <row r="180" spans="1:3">
      <c r="A180">
        <v>-2.6861888698448411E-4</v>
      </c>
      <c r="B180">
        <v>0.1553360374650618</v>
      </c>
      <c r="C180">
        <v>-0.32154393933574266</v>
      </c>
    </row>
    <row r="181" spans="1:3">
      <c r="A181">
        <v>6.8385106131607643E-4</v>
      </c>
      <c r="B181">
        <v>0.29003461136251801</v>
      </c>
      <c r="C181">
        <v>-0.17364392709429133</v>
      </c>
    </row>
    <row r="182" spans="1:3">
      <c r="A182">
        <v>2.7626708020189739E-3</v>
      </c>
      <c r="B182">
        <v>0.39269695325966575</v>
      </c>
      <c r="C182">
        <v>0.21405400036438982</v>
      </c>
    </row>
    <row r="183" spans="1:3">
      <c r="A183">
        <v>2.6026653968136415E-3</v>
      </c>
      <c r="B183">
        <v>0.46834733041215726</v>
      </c>
      <c r="C183">
        <v>-0.13045550302220477</v>
      </c>
    </row>
    <row r="184" spans="1:3">
      <c r="A184">
        <v>3.7764933030990377E-3</v>
      </c>
      <c r="B184">
        <v>0.53907609879277663</v>
      </c>
      <c r="C184">
        <v>0.22940204701160005</v>
      </c>
    </row>
    <row r="185" spans="1:3">
      <c r="A185">
        <v>3.9317560643592486E-3</v>
      </c>
      <c r="B185">
        <v>0.59988307207368785</v>
      </c>
      <c r="C185">
        <v>-7.4486071064675308E-2</v>
      </c>
    </row>
    <row r="186" spans="1:3">
      <c r="A186">
        <v>7.1098934873896624E-3</v>
      </c>
      <c r="B186">
        <v>0.64933485871214192</v>
      </c>
      <c r="C186">
        <v>-2.693313028583022E-2</v>
      </c>
    </row>
    <row r="187" spans="1:3">
      <c r="A187">
        <v>6.5206543502007719E-3</v>
      </c>
      <c r="B187">
        <v>0.69108149212296843</v>
      </c>
      <c r="C187">
        <v>4.7411372307635258E-3</v>
      </c>
    </row>
    <row r="188" spans="1:3">
      <c r="A188">
        <v>5.0609040801452565E-3</v>
      </c>
      <c r="B188">
        <v>0.72015930340595691</v>
      </c>
      <c r="C188">
        <v>-0.17950831840329373</v>
      </c>
    </row>
    <row r="189" spans="1:3">
      <c r="A189">
        <v>6.7723305518327948E-3</v>
      </c>
      <c r="B189">
        <v>0.72015930340595691</v>
      </c>
      <c r="C189">
        <v>-0.78116180086784193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3"/>
  <sheetViews>
    <sheetView workbookViewId="0">
      <selection sqref="A1:J273"/>
    </sheetView>
  </sheetViews>
  <sheetFormatPr baseColWidth="10" defaultRowHeight="15" x14ac:dyDescent="0"/>
  <sheetData>
    <row r="1" spans="1:10">
      <c r="A1" t="s">
        <v>3</v>
      </c>
      <c r="B1" t="s">
        <v>4</v>
      </c>
      <c r="C1" t="s">
        <v>5</v>
      </c>
      <c r="D1" t="s">
        <v>6</v>
      </c>
      <c r="E1" t="s">
        <v>7</v>
      </c>
      <c r="F1" t="s">
        <v>8</v>
      </c>
      <c r="G1" t="s">
        <v>9</v>
      </c>
      <c r="I1" t="s">
        <v>10</v>
      </c>
    </row>
    <row r="2" spans="1:10">
      <c r="A2" s="1">
        <v>17168</v>
      </c>
      <c r="B2" s="2">
        <v>13513</v>
      </c>
      <c r="C2" s="3">
        <v>12.566000000000001</v>
      </c>
      <c r="D2" s="4">
        <v>0.48</v>
      </c>
      <c r="E2">
        <f>LOG(B2)</f>
        <v>4.1307517767651429</v>
      </c>
      <c r="F2">
        <v>4.1201974474526404</v>
      </c>
      <c r="G2">
        <f>E2-F2</f>
        <v>1.0554329312502553E-2</v>
      </c>
      <c r="J2">
        <f>LOG(D2)</f>
        <v>-0.31875876262441277</v>
      </c>
    </row>
    <row r="3" spans="1:10">
      <c r="A3" s="1">
        <v>17258</v>
      </c>
      <c r="B3" s="2">
        <v>13437</v>
      </c>
      <c r="C3" s="3">
        <v>12.744999999999999</v>
      </c>
      <c r="D3" s="4">
        <v>0.48</v>
      </c>
      <c r="E3">
        <f t="shared" ref="E3:E66" si="0">LOG(B3)</f>
        <v>4.1283023171643505</v>
      </c>
      <c r="F3">
        <v>4.1229306965712098</v>
      </c>
      <c r="G3">
        <f t="shared" ref="G3:G66" si="1">E3-F3</f>
        <v>5.3716205931406691E-3</v>
      </c>
      <c r="H3" s="5">
        <f>400*(LOG(C3/C2))</f>
        <v>2.4571137701463281</v>
      </c>
      <c r="I3" s="5">
        <f>H3-1.38745004842481</f>
        <v>1.0696637217215181</v>
      </c>
      <c r="J3">
        <f t="shared" ref="J3:J66" si="2">LOG(D3)</f>
        <v>-0.31875876262441277</v>
      </c>
    </row>
    <row r="4" spans="1:10">
      <c r="A4" s="1">
        <v>17349</v>
      </c>
      <c r="B4" s="2">
        <v>13362</v>
      </c>
      <c r="C4" s="3">
        <v>12.957000000000001</v>
      </c>
      <c r="D4" s="4">
        <v>0.83666666666666667</v>
      </c>
      <c r="E4">
        <f t="shared" si="0"/>
        <v>4.1258714674176815</v>
      </c>
      <c r="F4">
        <v>4.1256705421457598</v>
      </c>
      <c r="G4">
        <f t="shared" si="1"/>
        <v>2.0092527192172582E-4</v>
      </c>
      <c r="H4" s="5">
        <f t="shared" ref="H4:H67" si="3">400*(LOG(C4/C3))</f>
        <v>2.8658475847498677</v>
      </c>
      <c r="I4" s="5">
        <f t="shared" ref="I4:I67" si="4">H4-1.38745004842481</f>
        <v>1.4783975363250577</v>
      </c>
      <c r="J4">
        <f t="shared" si="2"/>
        <v>-7.74475332386243E-2</v>
      </c>
    </row>
    <row r="5" spans="1:10">
      <c r="A5" s="1">
        <v>17441</v>
      </c>
      <c r="B5" s="2">
        <v>13510</v>
      </c>
      <c r="C5" s="3">
        <v>13.276</v>
      </c>
      <c r="D5" s="4">
        <v>1.0066666666666666</v>
      </c>
      <c r="E5">
        <f t="shared" si="0"/>
        <v>4.1306553490220308</v>
      </c>
      <c r="F5">
        <v>4.1284269378949601</v>
      </c>
      <c r="G5">
        <f t="shared" si="1"/>
        <v>2.2284111270707285E-3</v>
      </c>
      <c r="H5" s="5">
        <f t="shared" si="3"/>
        <v>4.2251139877621622</v>
      </c>
      <c r="I5" s="5">
        <f t="shared" si="4"/>
        <v>2.8376639393373519</v>
      </c>
      <c r="J5">
        <f t="shared" si="2"/>
        <v>2.8856882374881654E-3</v>
      </c>
    </row>
    <row r="6" spans="1:10">
      <c r="A6" s="1">
        <v>17533</v>
      </c>
      <c r="B6" s="2">
        <v>13649</v>
      </c>
      <c r="C6" s="3">
        <v>13.379</v>
      </c>
      <c r="D6" s="4">
        <v>1.0900000000000001</v>
      </c>
      <c r="E6">
        <f t="shared" si="0"/>
        <v>4.13510083376572</v>
      </c>
      <c r="F6">
        <v>4.1312099631157002</v>
      </c>
      <c r="G6">
        <f t="shared" si="1"/>
        <v>3.8908706500198065E-3</v>
      </c>
      <c r="H6" s="5">
        <f t="shared" si="3"/>
        <v>1.3425640003088444</v>
      </c>
      <c r="I6" s="5">
        <f t="shared" si="4"/>
        <v>-4.4886048115965638E-2</v>
      </c>
      <c r="J6">
        <f t="shared" si="2"/>
        <v>3.7426497940623665E-2</v>
      </c>
    </row>
    <row r="7" spans="1:10">
      <c r="A7" s="1">
        <v>17624</v>
      </c>
      <c r="B7" s="2">
        <v>13816</v>
      </c>
      <c r="C7" s="3">
        <v>13.497</v>
      </c>
      <c r="D7" s="4">
        <v>1.1000000000000001</v>
      </c>
      <c r="E7">
        <f t="shared" si="0"/>
        <v>4.1403823245594022</v>
      </c>
      <c r="F7">
        <v>4.1340310898615904</v>
      </c>
      <c r="G7">
        <f t="shared" si="1"/>
        <v>6.3512346978118472E-3</v>
      </c>
      <c r="H7" s="5">
        <f t="shared" si="3"/>
        <v>1.5254376591563259</v>
      </c>
      <c r="I7" s="5">
        <f t="shared" si="4"/>
        <v>0.13798761073151589</v>
      </c>
      <c r="J7">
        <f t="shared" si="2"/>
        <v>4.1392685158225077E-2</v>
      </c>
    </row>
    <row r="8" spans="1:10">
      <c r="A8" s="1">
        <v>17715</v>
      </c>
      <c r="B8" s="2">
        <v>13834</v>
      </c>
      <c r="C8" s="3">
        <v>13.747</v>
      </c>
      <c r="D8" s="4">
        <v>1.1499999999999999</v>
      </c>
      <c r="E8">
        <f t="shared" si="0"/>
        <v>4.1409477713426623</v>
      </c>
      <c r="F8">
        <v>4.1369042219806698</v>
      </c>
      <c r="G8">
        <f t="shared" si="1"/>
        <v>4.0435493619925822E-3</v>
      </c>
      <c r="H8" s="5">
        <f t="shared" si="3"/>
        <v>3.1882739131735476</v>
      </c>
      <c r="I8" s="5">
        <f t="shared" si="4"/>
        <v>1.8008238647487376</v>
      </c>
      <c r="J8">
        <f t="shared" si="2"/>
        <v>6.069784035361165E-2</v>
      </c>
    </row>
    <row r="9" spans="1:10">
      <c r="A9" s="1">
        <v>17807</v>
      </c>
      <c r="B9" s="2">
        <v>13784</v>
      </c>
      <c r="C9" s="3">
        <v>13.789</v>
      </c>
      <c r="D9" s="4">
        <v>1.24</v>
      </c>
      <c r="E9">
        <f t="shared" si="0"/>
        <v>4.1393752644399724</v>
      </c>
      <c r="F9">
        <v>4.1398472328429197</v>
      </c>
      <c r="G9">
        <f t="shared" si="1"/>
        <v>-4.7196840294727593E-4</v>
      </c>
      <c r="H9" s="5">
        <f t="shared" si="3"/>
        <v>0.52993557191052199</v>
      </c>
      <c r="I9" s="5">
        <f t="shared" si="4"/>
        <v>-0.85751447651428803</v>
      </c>
      <c r="J9">
        <f t="shared" si="2"/>
        <v>9.3421685162235063E-2</v>
      </c>
    </row>
    <row r="10" spans="1:10">
      <c r="A10" s="1">
        <v>17899</v>
      </c>
      <c r="B10" s="2">
        <v>13537</v>
      </c>
      <c r="C10" s="3">
        <v>13.717000000000001</v>
      </c>
      <c r="D10" s="4">
        <v>1.27</v>
      </c>
      <c r="E10">
        <f t="shared" si="0"/>
        <v>4.1315224289130699</v>
      </c>
      <c r="F10">
        <v>4.1428805230364496</v>
      </c>
      <c r="G10">
        <f t="shared" si="1"/>
        <v>-1.1358094123379736E-2</v>
      </c>
      <c r="H10" s="5">
        <f t="shared" si="3"/>
        <v>-0.90945318446872236</v>
      </c>
      <c r="I10" s="5">
        <f t="shared" si="4"/>
        <v>-2.2969032328935324</v>
      </c>
      <c r="J10">
        <f t="shared" si="2"/>
        <v>0.10380372095595687</v>
      </c>
    </row>
    <row r="11" spans="1:10">
      <c r="A11" s="1">
        <v>17989</v>
      </c>
      <c r="B11" s="2">
        <v>13438</v>
      </c>
      <c r="C11" s="3">
        <v>13.579000000000001</v>
      </c>
      <c r="D11" s="4">
        <v>1.27</v>
      </c>
      <c r="E11">
        <f t="shared" si="0"/>
        <v>4.1283346367537161</v>
      </c>
      <c r="F11">
        <v>4.1460241981688197</v>
      </c>
      <c r="G11">
        <f t="shared" si="1"/>
        <v>-1.7689561415103583E-2</v>
      </c>
      <c r="H11" s="5">
        <f t="shared" si="3"/>
        <v>-1.7565401270733205</v>
      </c>
      <c r="I11" s="5">
        <f t="shared" si="4"/>
        <v>-3.1439901754981303</v>
      </c>
      <c r="J11">
        <f t="shared" si="2"/>
        <v>0.10380372095595687</v>
      </c>
    </row>
    <row r="12" spans="1:10">
      <c r="A12" s="1">
        <v>18080</v>
      </c>
      <c r="B12" s="2">
        <v>13528</v>
      </c>
      <c r="C12" s="3">
        <v>13.509</v>
      </c>
      <c r="D12" s="4">
        <v>1.1433333333333333</v>
      </c>
      <c r="E12">
        <f t="shared" si="0"/>
        <v>4.131233594589685</v>
      </c>
      <c r="F12">
        <v>4.1492912650389302</v>
      </c>
      <c r="G12">
        <f t="shared" si="1"/>
        <v>-1.8057670449245222E-2</v>
      </c>
      <c r="H12" s="5">
        <f t="shared" si="3"/>
        <v>-0.89783465459563949</v>
      </c>
      <c r="I12" s="5">
        <f t="shared" si="4"/>
        <v>-2.2852847030204497</v>
      </c>
      <c r="J12">
        <f t="shared" si="2"/>
        <v>5.8172865323108044E-2</v>
      </c>
    </row>
    <row r="13" spans="1:10">
      <c r="A13" s="1">
        <v>18172</v>
      </c>
      <c r="B13" s="2">
        <v>13346</v>
      </c>
      <c r="C13" s="3">
        <v>13.518000000000001</v>
      </c>
      <c r="D13" s="4">
        <v>1.1766666666666667</v>
      </c>
      <c r="E13">
        <f t="shared" si="0"/>
        <v>4.1253511205147522</v>
      </c>
      <c r="F13">
        <v>4.1526836744697198</v>
      </c>
      <c r="G13">
        <f t="shared" si="1"/>
        <v>-2.7332553954967587E-2</v>
      </c>
      <c r="H13" s="5">
        <f t="shared" si="3"/>
        <v>0.11569616995168487</v>
      </c>
      <c r="I13" s="5">
        <f t="shared" si="4"/>
        <v>-1.271753878473125</v>
      </c>
      <c r="J13">
        <f t="shared" si="2"/>
        <v>7.0653450668160159E-2</v>
      </c>
    </row>
    <row r="14" spans="1:10">
      <c r="A14" s="1">
        <v>18264</v>
      </c>
      <c r="B14" s="2">
        <v>13819</v>
      </c>
      <c r="C14" s="3">
        <v>13.49</v>
      </c>
      <c r="D14" s="4">
        <v>1.2033333333333336</v>
      </c>
      <c r="E14">
        <f t="shared" si="0"/>
        <v>4.1404766168301332</v>
      </c>
      <c r="F14">
        <v>4.1561920912405803</v>
      </c>
      <c r="G14">
        <f t="shared" si="1"/>
        <v>-1.5715474410447072E-2</v>
      </c>
      <c r="H14" s="5">
        <f t="shared" si="3"/>
        <v>-0.36019697422808827</v>
      </c>
      <c r="I14" s="5">
        <f t="shared" si="4"/>
        <v>-1.7476470226528984</v>
      </c>
      <c r="J14">
        <f t="shared" si="2"/>
        <v>8.0385947185995579E-2</v>
      </c>
    </row>
    <row r="15" spans="1:10">
      <c r="A15" s="1">
        <v>18354</v>
      </c>
      <c r="B15" s="2">
        <v>14186</v>
      </c>
      <c r="C15" s="3">
        <v>13.538</v>
      </c>
      <c r="D15" s="4">
        <v>1.2533333333333332</v>
      </c>
      <c r="E15">
        <f t="shared" si="0"/>
        <v>4.1518599555125117</v>
      </c>
      <c r="F15">
        <v>4.1597900972849402</v>
      </c>
      <c r="G15">
        <f t="shared" si="1"/>
        <v>-7.9301417724284562E-3</v>
      </c>
      <c r="H15" s="5">
        <f t="shared" si="3"/>
        <v>0.61702403573417186</v>
      </c>
      <c r="I15" s="5">
        <f t="shared" si="4"/>
        <v>-0.77042601269063815</v>
      </c>
      <c r="J15">
        <f t="shared" si="2"/>
        <v>9.8066590207998558E-2</v>
      </c>
    </row>
    <row r="16" spans="1:10">
      <c r="A16" s="1">
        <v>18445</v>
      </c>
      <c r="B16" s="2">
        <v>14670</v>
      </c>
      <c r="C16" s="3">
        <v>13.832000000000001</v>
      </c>
      <c r="D16" s="4">
        <v>1.32</v>
      </c>
      <c r="E16">
        <f t="shared" si="0"/>
        <v>4.1664301138432824</v>
      </c>
      <c r="F16">
        <v>4.1634414523647099</v>
      </c>
      <c r="G16">
        <f t="shared" si="1"/>
        <v>2.988661478572574E-3</v>
      </c>
      <c r="H16" s="5">
        <f t="shared" si="3"/>
        <v>3.7321882018505836</v>
      </c>
      <c r="I16" s="5">
        <f t="shared" si="4"/>
        <v>2.3447381534257739</v>
      </c>
      <c r="J16">
        <f t="shared" si="2"/>
        <v>0.12057393120584989</v>
      </c>
    </row>
    <row r="17" spans="1:10">
      <c r="A17" s="1">
        <v>18537</v>
      </c>
      <c r="B17" s="2">
        <v>14886</v>
      </c>
      <c r="C17" s="3">
        <v>14.09</v>
      </c>
      <c r="D17" s="4">
        <v>1.4366666666666668</v>
      </c>
      <c r="E17">
        <f t="shared" si="0"/>
        <v>4.1727780146558526</v>
      </c>
      <c r="F17">
        <v>4.1671049599035701</v>
      </c>
      <c r="G17">
        <f t="shared" si="1"/>
        <v>5.6730547522825248E-3</v>
      </c>
      <c r="H17" s="5">
        <f t="shared" si="3"/>
        <v>3.2104051373960969</v>
      </c>
      <c r="I17" s="5">
        <f t="shared" si="4"/>
        <v>1.8229550889712869</v>
      </c>
      <c r="J17">
        <f t="shared" si="2"/>
        <v>0.1573560154410692</v>
      </c>
    </row>
    <row r="18" spans="1:10">
      <c r="A18" s="1">
        <v>18629</v>
      </c>
      <c r="B18" s="2">
        <v>15029</v>
      </c>
      <c r="C18" s="3">
        <v>14.596</v>
      </c>
      <c r="D18" s="4">
        <v>1.4666666666666666</v>
      </c>
      <c r="E18">
        <f t="shared" si="0"/>
        <v>4.1769300844505057</v>
      </c>
      <c r="F18">
        <v>4.1707412912387696</v>
      </c>
      <c r="G18">
        <f t="shared" si="1"/>
        <v>6.1887932117361544E-3</v>
      </c>
      <c r="H18" s="5">
        <f t="shared" si="3"/>
        <v>6.1291446333017019</v>
      </c>
      <c r="I18" s="5">
        <f t="shared" si="4"/>
        <v>4.7416945848768917</v>
      </c>
      <c r="J18">
        <f t="shared" si="2"/>
        <v>0.16633142176652496</v>
      </c>
    </row>
    <row r="19" spans="1:10">
      <c r="A19" s="1">
        <v>18719</v>
      </c>
      <c r="B19" s="2">
        <v>15229</v>
      </c>
      <c r="C19" s="3">
        <v>14.692</v>
      </c>
      <c r="D19" s="4">
        <v>1.59</v>
      </c>
      <c r="E19">
        <f t="shared" si="0"/>
        <v>4.1826713866754783</v>
      </c>
      <c r="F19">
        <v>4.1743146633670198</v>
      </c>
      <c r="G19">
        <f t="shared" si="1"/>
        <v>8.3567233084584913E-3</v>
      </c>
      <c r="H19" s="5">
        <f t="shared" si="3"/>
        <v>1.1388259922582116</v>
      </c>
      <c r="I19" s="5">
        <f t="shared" si="4"/>
        <v>-0.24862405616659844</v>
      </c>
      <c r="J19">
        <f t="shared" si="2"/>
        <v>0.20139712432045151</v>
      </c>
    </row>
    <row r="20" spans="1:10">
      <c r="A20" s="1">
        <v>18810</v>
      </c>
      <c r="B20" s="2">
        <v>15472</v>
      </c>
      <c r="C20" s="3">
        <v>14.701000000000001</v>
      </c>
      <c r="D20" s="4">
        <v>1.7033333333333336</v>
      </c>
      <c r="E20">
        <f t="shared" si="0"/>
        <v>4.1895464567389267</v>
      </c>
      <c r="F20">
        <v>4.1777931612802304</v>
      </c>
      <c r="G20">
        <f t="shared" si="1"/>
        <v>1.17532954586963E-2</v>
      </c>
      <c r="H20" s="5">
        <f t="shared" si="3"/>
        <v>0.10638316495171592</v>
      </c>
      <c r="I20" s="5">
        <f t="shared" si="4"/>
        <v>-1.2810668834730941</v>
      </c>
      <c r="J20">
        <f t="shared" si="2"/>
        <v>0.23129964541505035</v>
      </c>
    </row>
    <row r="21" spans="1:10">
      <c r="A21" s="1">
        <v>18902</v>
      </c>
      <c r="B21" s="2">
        <v>15433</v>
      </c>
      <c r="C21" s="3">
        <v>14.869</v>
      </c>
      <c r="D21" s="4">
        <v>1.71</v>
      </c>
      <c r="E21">
        <f t="shared" si="0"/>
        <v>4.1884503561865847</v>
      </c>
      <c r="F21">
        <v>4.1811500929229499</v>
      </c>
      <c r="G21">
        <f t="shared" si="1"/>
        <v>7.3002632636347542E-3</v>
      </c>
      <c r="H21" s="5">
        <f t="shared" si="3"/>
        <v>1.9739535477460504</v>
      </c>
      <c r="I21" s="5">
        <f t="shared" si="4"/>
        <v>0.58650349932124035</v>
      </c>
      <c r="J21">
        <f t="shared" si="2"/>
        <v>0.23299611039215382</v>
      </c>
    </row>
    <row r="22" spans="1:10">
      <c r="A22" s="1">
        <v>18994</v>
      </c>
      <c r="B22" s="2">
        <v>15532</v>
      </c>
      <c r="C22" s="3">
        <v>14.863</v>
      </c>
      <c r="D22" s="4">
        <v>1.6666666666666667</v>
      </c>
      <c r="E22">
        <f t="shared" si="0"/>
        <v>4.1912273818740102</v>
      </c>
      <c r="F22">
        <v>4.1843661120494398</v>
      </c>
      <c r="G22">
        <f t="shared" si="1"/>
        <v>6.8612698245704706E-3</v>
      </c>
      <c r="H22" s="5">
        <f t="shared" si="3"/>
        <v>-7.0113465001817893E-2</v>
      </c>
      <c r="I22" s="5">
        <f t="shared" si="4"/>
        <v>-1.4575635134266278</v>
      </c>
      <c r="J22">
        <f t="shared" si="2"/>
        <v>0.22184874961635639</v>
      </c>
    </row>
    <row r="23" spans="1:10">
      <c r="A23" s="1">
        <v>19085</v>
      </c>
      <c r="B23" s="2">
        <v>15503</v>
      </c>
      <c r="C23" s="3">
        <v>14.882</v>
      </c>
      <c r="D23" s="4">
        <v>1.7466666666666668</v>
      </c>
      <c r="E23">
        <f t="shared" si="0"/>
        <v>4.1904157470332901</v>
      </c>
      <c r="F23">
        <v>4.1874264350781303</v>
      </c>
      <c r="G23">
        <f t="shared" si="1"/>
        <v>2.9893119551598346E-3</v>
      </c>
      <c r="H23" s="5">
        <f t="shared" si="3"/>
        <v>0.22192896361547584</v>
      </c>
      <c r="I23" s="5">
        <f t="shared" si="4"/>
        <v>-1.1655210848093343</v>
      </c>
      <c r="J23">
        <f t="shared" si="2"/>
        <v>0.24221003226406426</v>
      </c>
    </row>
    <row r="24" spans="1:10">
      <c r="A24" s="1">
        <v>19176</v>
      </c>
      <c r="B24" s="2">
        <v>15548</v>
      </c>
      <c r="C24" s="3">
        <v>15.048</v>
      </c>
      <c r="D24" s="4">
        <v>1.8833333333333333</v>
      </c>
      <c r="E24">
        <f t="shared" si="0"/>
        <v>4.1916745319592286</v>
      </c>
      <c r="F24">
        <v>4.1903205667215699</v>
      </c>
      <c r="G24">
        <f t="shared" si="1"/>
        <v>1.3539652376586275E-3</v>
      </c>
      <c r="H24" s="5">
        <f t="shared" si="3"/>
        <v>1.9269929363150762</v>
      </c>
      <c r="I24" s="5">
        <f t="shared" si="4"/>
        <v>0.53954288789026617</v>
      </c>
      <c r="J24">
        <f t="shared" si="2"/>
        <v>0.27492719309977609</v>
      </c>
    </row>
    <row r="25" spans="1:10">
      <c r="A25" s="1">
        <v>19268</v>
      </c>
      <c r="B25" s="2">
        <v>15985</v>
      </c>
      <c r="C25" s="3">
        <v>15.090999999999999</v>
      </c>
      <c r="D25" s="4">
        <v>1.9933333333333334</v>
      </c>
      <c r="E25">
        <f t="shared" si="0"/>
        <v>4.2037126406077068</v>
      </c>
      <c r="F25">
        <v>4.1930398800119297</v>
      </c>
      <c r="G25">
        <f t="shared" si="1"/>
        <v>1.0672760595777042E-2</v>
      </c>
      <c r="H25" s="5">
        <f t="shared" si="3"/>
        <v>0.4956946253784178</v>
      </c>
      <c r="I25" s="5">
        <f t="shared" si="4"/>
        <v>-0.89175542304639221</v>
      </c>
      <c r="J25">
        <f t="shared" si="2"/>
        <v>0.29957992926874843</v>
      </c>
    </row>
    <row r="26" spans="1:10">
      <c r="A26" s="1">
        <v>19360</v>
      </c>
      <c r="B26" s="2">
        <v>16221</v>
      </c>
      <c r="C26" s="3">
        <v>15.096</v>
      </c>
      <c r="D26" s="4">
        <v>2.08</v>
      </c>
      <c r="E26">
        <f t="shared" si="0"/>
        <v>4.2100776242952866</v>
      </c>
      <c r="F26">
        <v>4.1955765942099301</v>
      </c>
      <c r="G26">
        <f t="shared" si="1"/>
        <v>1.4501030085356525E-2</v>
      </c>
      <c r="H26" s="5">
        <f t="shared" si="3"/>
        <v>5.7547220442552366E-2</v>
      </c>
      <c r="I26" s="5">
        <f t="shared" si="4"/>
        <v>-1.3299028279822576</v>
      </c>
      <c r="J26">
        <f t="shared" si="2"/>
        <v>0.31806333496276157</v>
      </c>
    </row>
    <row r="27" spans="1:10">
      <c r="A27" s="1">
        <v>19450</v>
      </c>
      <c r="B27" s="2">
        <v>16287</v>
      </c>
      <c r="C27" s="3">
        <v>15.125</v>
      </c>
      <c r="D27" s="4">
        <v>2.253333333333333</v>
      </c>
      <c r="E27">
        <f t="shared" si="0"/>
        <v>4.2118410963753421</v>
      </c>
      <c r="F27">
        <v>4.1979295990517898</v>
      </c>
      <c r="G27">
        <f t="shared" si="1"/>
        <v>1.3911497323552346E-2</v>
      </c>
      <c r="H27" s="5">
        <f t="shared" si="3"/>
        <v>0.33339846705263659</v>
      </c>
      <c r="I27" s="5">
        <f t="shared" si="4"/>
        <v>-1.0540515813721734</v>
      </c>
      <c r="J27">
        <f t="shared" si="2"/>
        <v>0.3528254412219734</v>
      </c>
    </row>
    <row r="28" spans="1:10">
      <c r="A28" s="1">
        <v>19541</v>
      </c>
      <c r="B28" s="2">
        <v>16122</v>
      </c>
      <c r="C28" s="3">
        <v>15.188000000000001</v>
      </c>
      <c r="D28" s="4">
        <v>2.0566666666666666</v>
      </c>
      <c r="E28">
        <f t="shared" si="0"/>
        <v>4.2074189168168123</v>
      </c>
      <c r="F28">
        <v>4.2001068474172802</v>
      </c>
      <c r="G28">
        <f t="shared" si="1"/>
        <v>7.3120693995321062E-3</v>
      </c>
      <c r="H28" s="5">
        <f t="shared" si="3"/>
        <v>0.72208205730122565</v>
      </c>
      <c r="I28" s="5">
        <f t="shared" si="4"/>
        <v>-0.66536799112358436</v>
      </c>
      <c r="J28">
        <f t="shared" si="2"/>
        <v>0.31316390931357924</v>
      </c>
    </row>
    <row r="29" spans="1:10">
      <c r="A29" s="1">
        <v>19633</v>
      </c>
      <c r="B29" s="2">
        <v>15803</v>
      </c>
      <c r="C29" s="3">
        <v>15.218999999999999</v>
      </c>
      <c r="D29" s="4">
        <v>1.5733333333333335</v>
      </c>
      <c r="E29">
        <f t="shared" si="0"/>
        <v>4.1987395401044161</v>
      </c>
      <c r="F29">
        <v>4.2021249868718202</v>
      </c>
      <c r="G29">
        <f t="shared" si="1"/>
        <v>-3.3854467674041544E-3</v>
      </c>
      <c r="H29" s="5">
        <f t="shared" si="3"/>
        <v>0.35421142772279618</v>
      </c>
      <c r="I29" s="5">
        <f t="shared" si="4"/>
        <v>-1.0332386207020139</v>
      </c>
      <c r="J29">
        <f t="shared" si="2"/>
        <v>0.19682074391442539</v>
      </c>
    </row>
    <row r="30" spans="1:10">
      <c r="A30" s="1">
        <v>19725</v>
      </c>
      <c r="B30" s="2">
        <v>15664</v>
      </c>
      <c r="C30" s="3">
        <v>15.266</v>
      </c>
      <c r="D30" s="4">
        <v>1.1599999999999999</v>
      </c>
      <c r="E30">
        <f t="shared" si="0"/>
        <v>4.1949026744590627</v>
      </c>
      <c r="F30">
        <v>4.2040052350243702</v>
      </c>
      <c r="G30">
        <f t="shared" si="1"/>
        <v>-9.1025605653074493E-3</v>
      </c>
      <c r="H30" s="5">
        <f t="shared" si="3"/>
        <v>0.53565640340469067</v>
      </c>
      <c r="I30" s="5">
        <f t="shared" si="4"/>
        <v>-0.85179364502011934</v>
      </c>
      <c r="J30">
        <f t="shared" si="2"/>
        <v>6.445798922691845E-2</v>
      </c>
    </row>
    <row r="31" spans="1:10">
      <c r="A31" s="1">
        <v>19815</v>
      </c>
      <c r="B31" s="2">
        <v>15617</v>
      </c>
      <c r="C31" s="3">
        <v>15.281000000000001</v>
      </c>
      <c r="D31" s="4">
        <v>0.89</v>
      </c>
      <c r="E31">
        <f t="shared" si="0"/>
        <v>4.1935976102980943</v>
      </c>
      <c r="F31">
        <v>4.2057666935796396</v>
      </c>
      <c r="G31">
        <f t="shared" si="1"/>
        <v>-1.2169083281545312E-2</v>
      </c>
      <c r="H31" s="5">
        <f t="shared" si="3"/>
        <v>0.17060707112709142</v>
      </c>
      <c r="I31" s="5">
        <f t="shared" si="4"/>
        <v>-1.2168429772977185</v>
      </c>
      <c r="J31">
        <f t="shared" si="2"/>
        <v>-5.0609993355087209E-2</v>
      </c>
    </row>
    <row r="32" spans="1:10">
      <c r="A32" s="1">
        <v>19906</v>
      </c>
      <c r="B32" s="2">
        <v>15722</v>
      </c>
      <c r="C32" s="3">
        <v>15.3</v>
      </c>
      <c r="D32" s="6">
        <v>1.03</v>
      </c>
      <c r="E32">
        <f t="shared" si="0"/>
        <v>4.1965077919396956</v>
      </c>
      <c r="F32">
        <v>4.2074227751414304</v>
      </c>
      <c r="G32">
        <f t="shared" si="1"/>
        <v>-1.0914983201734785E-2</v>
      </c>
      <c r="H32" s="5">
        <f t="shared" si="3"/>
        <v>0.21586203768109868</v>
      </c>
      <c r="I32" s="5">
        <f t="shared" si="4"/>
        <v>-1.1715880107437113</v>
      </c>
      <c r="J32">
        <f t="shared" si="2"/>
        <v>1.2837224705172217E-2</v>
      </c>
    </row>
    <row r="33" spans="1:10">
      <c r="A33" s="1">
        <v>19998</v>
      </c>
      <c r="B33" s="2">
        <v>15951</v>
      </c>
      <c r="C33" s="3">
        <v>15.343</v>
      </c>
      <c r="D33" s="6">
        <v>0.99</v>
      </c>
      <c r="E33">
        <f t="shared" si="0"/>
        <v>4.2027879150338414</v>
      </c>
      <c r="F33">
        <v>4.2089792866366498</v>
      </c>
      <c r="G33">
        <f t="shared" si="1"/>
        <v>-6.1913716028083599E-3</v>
      </c>
      <c r="H33" s="5">
        <f t="shared" si="3"/>
        <v>0.48754168924625602</v>
      </c>
      <c r="I33" s="5">
        <f t="shared" si="4"/>
        <v>-0.89990835917855394</v>
      </c>
      <c r="J33">
        <f t="shared" si="2"/>
        <v>-4.3648054024500883E-3</v>
      </c>
    </row>
    <row r="34" spans="1:10">
      <c r="A34" s="1">
        <v>20090</v>
      </c>
      <c r="B34" s="2">
        <v>16338</v>
      </c>
      <c r="C34" s="3">
        <v>15.417</v>
      </c>
      <c r="D34" s="6">
        <v>1.34</v>
      </c>
      <c r="E34">
        <f t="shared" si="0"/>
        <v>4.2131988917236081</v>
      </c>
      <c r="F34">
        <v>4.2104352131276102</v>
      </c>
      <c r="G34">
        <f t="shared" si="1"/>
        <v>2.7636785959979093E-3</v>
      </c>
      <c r="H34" s="5">
        <f t="shared" si="3"/>
        <v>0.83583494564838046</v>
      </c>
      <c r="I34" s="5">
        <f t="shared" si="4"/>
        <v>-0.55161510277642956</v>
      </c>
      <c r="J34">
        <f t="shared" si="2"/>
        <v>0.12710479836480765</v>
      </c>
    </row>
    <row r="35" spans="1:10">
      <c r="A35" s="1">
        <v>20180</v>
      </c>
      <c r="B35" s="2">
        <v>16537</v>
      </c>
      <c r="C35" s="3">
        <v>15.481</v>
      </c>
      <c r="D35" s="6">
        <v>1.5</v>
      </c>
      <c r="E35">
        <f t="shared" si="0"/>
        <v>4.2184567264004755</v>
      </c>
      <c r="F35">
        <v>4.2117856700692</v>
      </c>
      <c r="G35">
        <f t="shared" si="1"/>
        <v>6.6710563312755156E-3</v>
      </c>
      <c r="H35" s="5">
        <f t="shared" si="3"/>
        <v>0.71965529399646466</v>
      </c>
      <c r="I35" s="5">
        <f t="shared" si="4"/>
        <v>-0.66779475442834535</v>
      </c>
      <c r="J35">
        <f t="shared" si="2"/>
        <v>0.17609125905568124</v>
      </c>
    </row>
    <row r="36" spans="1:10">
      <c r="A36" s="1">
        <v>20271</v>
      </c>
      <c r="B36" s="2">
        <v>16684</v>
      </c>
      <c r="C36" s="3">
        <v>15.59</v>
      </c>
      <c r="D36" s="6">
        <v>1.94</v>
      </c>
      <c r="E36">
        <f t="shared" si="0"/>
        <v>4.2223001811737939</v>
      </c>
      <c r="F36">
        <v>4.2130275002157598</v>
      </c>
      <c r="G36">
        <f t="shared" si="1"/>
        <v>9.2726809580341296E-3</v>
      </c>
      <c r="H36" s="5">
        <f t="shared" si="3"/>
        <v>1.2188418196060704</v>
      </c>
      <c r="I36" s="5">
        <f t="shared" si="4"/>
        <v>-0.1686082288187396</v>
      </c>
      <c r="J36">
        <f t="shared" si="2"/>
        <v>0.28780172993022601</v>
      </c>
    </row>
    <row r="37" spans="1:10">
      <c r="A37" s="1">
        <v>20363</v>
      </c>
      <c r="B37" s="2">
        <v>16703</v>
      </c>
      <c r="C37" s="3">
        <v>15.743</v>
      </c>
      <c r="D37" s="6">
        <v>2.36</v>
      </c>
      <c r="E37">
        <f t="shared" si="0"/>
        <v>4.2227944811137066</v>
      </c>
      <c r="F37">
        <v>4.2141617157315396</v>
      </c>
      <c r="G37">
        <f t="shared" si="1"/>
        <v>8.6327653821669514E-3</v>
      </c>
      <c r="H37" s="5">
        <f t="shared" si="3"/>
        <v>1.6965521044189331</v>
      </c>
      <c r="I37" s="5">
        <f t="shared" si="4"/>
        <v>0.3091020559941231</v>
      </c>
      <c r="J37">
        <f t="shared" si="2"/>
        <v>0.37291200297010657</v>
      </c>
    </row>
    <row r="38" spans="1:10">
      <c r="A38" s="1">
        <v>20455</v>
      </c>
      <c r="B38" s="2">
        <v>16568</v>
      </c>
      <c r="C38" s="3">
        <v>15.901999999999999</v>
      </c>
      <c r="D38" s="6">
        <v>2.48</v>
      </c>
      <c r="E38">
        <f t="shared" si="0"/>
        <v>4.2192700858853964</v>
      </c>
      <c r="F38">
        <v>4.2151951242064296</v>
      </c>
      <c r="G38">
        <f t="shared" si="1"/>
        <v>4.0749616789668153E-3</v>
      </c>
      <c r="H38" s="5">
        <f t="shared" si="3"/>
        <v>1.7457014687318941</v>
      </c>
      <c r="I38" s="5">
        <f t="shared" si="4"/>
        <v>0.35825142030708412</v>
      </c>
      <c r="J38">
        <f t="shared" si="2"/>
        <v>0.39445168082621629</v>
      </c>
    </row>
    <row r="39" spans="1:10">
      <c r="A39" s="1">
        <v>20546</v>
      </c>
      <c r="B39" s="2">
        <v>16637</v>
      </c>
      <c r="C39" s="3">
        <v>15.997</v>
      </c>
      <c r="D39" s="6">
        <v>2.69</v>
      </c>
      <c r="E39">
        <f t="shared" si="0"/>
        <v>4.2210750166117208</v>
      </c>
      <c r="F39">
        <v>4.2161399287083396</v>
      </c>
      <c r="G39">
        <f t="shared" si="1"/>
        <v>4.9350879033811523E-3</v>
      </c>
      <c r="H39" s="5">
        <f t="shared" si="3"/>
        <v>1.0347182735248368</v>
      </c>
      <c r="I39" s="5">
        <f t="shared" si="4"/>
        <v>-0.3527317748999732</v>
      </c>
      <c r="J39">
        <f t="shared" si="2"/>
        <v>0.42975228000240795</v>
      </c>
    </row>
    <row r="40" spans="1:10">
      <c r="A40" s="1">
        <v>20637</v>
      </c>
      <c r="B40" s="2">
        <v>16546</v>
      </c>
      <c r="C40" s="3">
        <v>16.196999999999999</v>
      </c>
      <c r="D40" s="6">
        <v>2.81</v>
      </c>
      <c r="E40">
        <f t="shared" si="0"/>
        <v>4.2186930199913562</v>
      </c>
      <c r="F40">
        <v>4.2170108791565202</v>
      </c>
      <c r="G40">
        <f t="shared" si="1"/>
        <v>1.6821408348359768E-3</v>
      </c>
      <c r="H40" s="5">
        <f t="shared" si="3"/>
        <v>2.1584149541496402</v>
      </c>
      <c r="I40" s="5">
        <f t="shared" si="4"/>
        <v>0.77096490572483023</v>
      </c>
      <c r="J40">
        <f t="shared" si="2"/>
        <v>0.44870631990507992</v>
      </c>
    </row>
    <row r="41" spans="1:10">
      <c r="A41" s="1">
        <v>20729</v>
      </c>
      <c r="B41" s="2">
        <v>16733</v>
      </c>
      <c r="C41" s="3">
        <v>16.263999999999999</v>
      </c>
      <c r="D41" s="6">
        <v>2.93</v>
      </c>
      <c r="E41">
        <f t="shared" si="0"/>
        <v>4.2235738110546874</v>
      </c>
      <c r="F41">
        <v>4.2178258099002903</v>
      </c>
      <c r="G41">
        <f t="shared" si="1"/>
        <v>5.7480011543971088E-3</v>
      </c>
      <c r="H41" s="5">
        <f t="shared" si="3"/>
        <v>0.71711337563090971</v>
      </c>
      <c r="I41" s="5">
        <f t="shared" si="4"/>
        <v>-0.6703366727939003</v>
      </c>
      <c r="J41">
        <f t="shared" si="2"/>
        <v>0.4668676203541095</v>
      </c>
    </row>
    <row r="42" spans="1:10">
      <c r="A42" s="1">
        <v>20821</v>
      </c>
      <c r="B42" s="2">
        <v>16770</v>
      </c>
      <c r="C42" s="3">
        <v>16.484999999999999</v>
      </c>
      <c r="D42" s="6">
        <v>2.93</v>
      </c>
      <c r="E42">
        <f t="shared" si="0"/>
        <v>4.2245330626060857</v>
      </c>
      <c r="F42">
        <v>4.2186036066269903</v>
      </c>
      <c r="G42">
        <f t="shared" si="1"/>
        <v>5.9294559790954438E-3</v>
      </c>
      <c r="H42" s="5">
        <f t="shared" si="3"/>
        <v>2.3446343396758382</v>
      </c>
      <c r="I42" s="5">
        <f t="shared" si="4"/>
        <v>0.95718429125102822</v>
      </c>
      <c r="J42">
        <f t="shared" si="2"/>
        <v>0.4668676203541095</v>
      </c>
    </row>
    <row r="43" spans="1:10">
      <c r="A43" s="1">
        <v>20911</v>
      </c>
      <c r="B43" s="2">
        <v>16664</v>
      </c>
      <c r="C43" s="3">
        <v>16.600999999999999</v>
      </c>
      <c r="D43" s="6">
        <v>3</v>
      </c>
      <c r="E43">
        <f t="shared" si="0"/>
        <v>4.2217792569396897</v>
      </c>
      <c r="F43">
        <v>4.2193667475248304</v>
      </c>
      <c r="G43">
        <f t="shared" si="1"/>
        <v>2.4125094148592652E-3</v>
      </c>
      <c r="H43" s="5">
        <f t="shared" si="3"/>
        <v>1.2181192364321036</v>
      </c>
      <c r="I43" s="5">
        <f t="shared" si="4"/>
        <v>-0.16933081199270639</v>
      </c>
      <c r="J43">
        <f t="shared" si="2"/>
        <v>0.47712125471966244</v>
      </c>
    </row>
    <row r="44" spans="1:10">
      <c r="A44" s="1">
        <v>21002</v>
      </c>
      <c r="B44" s="2">
        <v>16751</v>
      </c>
      <c r="C44" s="3">
        <v>16.701000000000001</v>
      </c>
      <c r="D44" s="6">
        <v>3.23</v>
      </c>
      <c r="E44">
        <f t="shared" si="0"/>
        <v>4.2240407386276946</v>
      </c>
      <c r="F44">
        <v>4.22014141669188</v>
      </c>
      <c r="G44">
        <f t="shared" si="1"/>
        <v>3.8993219358145481E-3</v>
      </c>
      <c r="H44" s="5">
        <f t="shared" si="3"/>
        <v>1.043290582539516</v>
      </c>
      <c r="I44" s="5">
        <f t="shared" si="4"/>
        <v>-0.344159465885294</v>
      </c>
      <c r="J44">
        <f t="shared" si="2"/>
        <v>0.50920252233110286</v>
      </c>
    </row>
    <row r="45" spans="1:10">
      <c r="A45" s="1">
        <v>21094</v>
      </c>
      <c r="B45" s="2">
        <v>16505</v>
      </c>
      <c r="C45" s="3">
        <v>16.710999999999999</v>
      </c>
      <c r="D45" s="6">
        <v>3.25</v>
      </c>
      <c r="E45">
        <f t="shared" si="0"/>
        <v>4.2176155286663306</v>
      </c>
      <c r="F45">
        <v>4.2209553060450897</v>
      </c>
      <c r="G45">
        <f t="shared" si="1"/>
        <v>-3.3397773787591234E-3</v>
      </c>
      <c r="H45" s="5">
        <f t="shared" si="3"/>
        <v>0.10398527352344486</v>
      </c>
      <c r="I45" s="5">
        <f t="shared" si="4"/>
        <v>-1.2834647749013652</v>
      </c>
      <c r="J45">
        <f t="shared" si="2"/>
        <v>0.51188336097887432</v>
      </c>
    </row>
    <row r="46" spans="1:10">
      <c r="A46" s="1">
        <v>21186</v>
      </c>
      <c r="B46" s="2">
        <v>16016</v>
      </c>
      <c r="C46" s="3">
        <v>16.891999999999999</v>
      </c>
      <c r="D46" s="6">
        <v>1.86</v>
      </c>
      <c r="E46">
        <f t="shared" si="0"/>
        <v>4.2045540601352434</v>
      </c>
      <c r="F46">
        <v>4.2218385445775102</v>
      </c>
      <c r="G46">
        <f t="shared" si="1"/>
        <v>-1.7284484442266823E-2</v>
      </c>
      <c r="H46" s="5">
        <f t="shared" si="3"/>
        <v>1.8714534169842398</v>
      </c>
      <c r="I46" s="5">
        <f t="shared" si="4"/>
        <v>0.48400336855942983</v>
      </c>
      <c r="J46">
        <f t="shared" si="2"/>
        <v>0.26951294421791633</v>
      </c>
    </row>
    <row r="47" spans="1:10">
      <c r="A47" s="1">
        <v>21276</v>
      </c>
      <c r="B47" s="2">
        <v>16060</v>
      </c>
      <c r="C47" s="3">
        <v>16.940000000000001</v>
      </c>
      <c r="D47" s="6">
        <v>0.94</v>
      </c>
      <c r="E47">
        <f t="shared" si="0"/>
        <v>4.2057455409426625</v>
      </c>
      <c r="F47">
        <v>4.2228191739216001</v>
      </c>
      <c r="G47">
        <f t="shared" si="1"/>
        <v>-1.7073632978937603E-2</v>
      </c>
      <c r="H47" s="5">
        <f t="shared" si="3"/>
        <v>0.49293329672722641</v>
      </c>
      <c r="I47" s="5">
        <f t="shared" si="4"/>
        <v>-0.8945167516975836</v>
      </c>
      <c r="J47">
        <f t="shared" si="2"/>
        <v>-2.6872146400301365E-2</v>
      </c>
    </row>
    <row r="48" spans="1:10">
      <c r="A48" s="1">
        <v>21367</v>
      </c>
      <c r="B48" s="2">
        <v>16360</v>
      </c>
      <c r="C48" s="3">
        <v>17.042999999999999</v>
      </c>
      <c r="D48" s="6">
        <v>1.32</v>
      </c>
      <c r="E48">
        <f t="shared" si="0"/>
        <v>4.2137832993353044</v>
      </c>
      <c r="F48">
        <v>4.2239144329071596</v>
      </c>
      <c r="G48">
        <f t="shared" si="1"/>
        <v>-1.0131133571855244E-2</v>
      </c>
      <c r="H48" s="5">
        <f t="shared" si="3"/>
        <v>1.0530552008931497</v>
      </c>
      <c r="I48" s="5">
        <f t="shared" si="4"/>
        <v>-0.33439484753166027</v>
      </c>
      <c r="J48">
        <f t="shared" si="2"/>
        <v>0.12057393120584989</v>
      </c>
    </row>
    <row r="49" spans="1:10">
      <c r="A49" s="1">
        <v>21459</v>
      </c>
      <c r="B49" s="2">
        <v>16666</v>
      </c>
      <c r="C49" s="3">
        <v>17.123000000000001</v>
      </c>
      <c r="D49" s="6">
        <v>2.16</v>
      </c>
      <c r="E49">
        <f t="shared" si="0"/>
        <v>4.221831377489635</v>
      </c>
      <c r="F49">
        <v>4.2251308893431396</v>
      </c>
      <c r="G49">
        <f t="shared" si="1"/>
        <v>-3.2995118535046331E-3</v>
      </c>
      <c r="H49" s="5">
        <f t="shared" si="3"/>
        <v>0.81352507283808817</v>
      </c>
      <c r="I49" s="5">
        <f t="shared" si="4"/>
        <v>-0.57392497558672184</v>
      </c>
      <c r="J49">
        <f t="shared" si="2"/>
        <v>0.3344537511509309</v>
      </c>
    </row>
    <row r="50" spans="1:10">
      <c r="A50" s="1">
        <v>21551</v>
      </c>
      <c r="B50" s="2">
        <v>16908</v>
      </c>
      <c r="C50" s="3">
        <v>17.169</v>
      </c>
      <c r="D50" s="6">
        <v>2.57</v>
      </c>
      <c r="E50">
        <f t="shared" si="0"/>
        <v>4.2280922391569815</v>
      </c>
      <c r="F50">
        <v>4.2264687790800597</v>
      </c>
      <c r="G50">
        <f t="shared" si="1"/>
        <v>1.6234600769218233E-3</v>
      </c>
      <c r="H50" s="5">
        <f t="shared" si="3"/>
        <v>0.46605757961408711</v>
      </c>
      <c r="I50" s="5">
        <f t="shared" si="4"/>
        <v>-0.9213924688107229</v>
      </c>
      <c r="J50">
        <f t="shared" si="2"/>
        <v>0.4099331233312945</v>
      </c>
    </row>
    <row r="51" spans="1:10">
      <c r="A51" s="1">
        <v>21641</v>
      </c>
      <c r="B51" s="2">
        <v>17253</v>
      </c>
      <c r="C51" s="3">
        <v>17.193999999999999</v>
      </c>
      <c r="D51" s="6">
        <v>3.08</v>
      </c>
      <c r="E51">
        <f t="shared" si="0"/>
        <v>4.2368646223173876</v>
      </c>
      <c r="F51">
        <v>4.2279262757729397</v>
      </c>
      <c r="G51">
        <f t="shared" si="1"/>
        <v>8.9383465444479171E-3</v>
      </c>
      <c r="H51" s="5">
        <f t="shared" si="3"/>
        <v>0.25276870967410314</v>
      </c>
      <c r="I51" s="5">
        <f t="shared" si="4"/>
        <v>-1.1346813387507069</v>
      </c>
      <c r="J51">
        <f t="shared" si="2"/>
        <v>0.48855071650044429</v>
      </c>
    </row>
    <row r="52" spans="1:10">
      <c r="A52" s="1">
        <v>21732</v>
      </c>
      <c r="B52" s="2">
        <v>17146</v>
      </c>
      <c r="C52" s="3">
        <v>17.257999999999999</v>
      </c>
      <c r="D52" s="6">
        <v>3.58</v>
      </c>
      <c r="E52">
        <f t="shared" si="0"/>
        <v>4.2341628193907157</v>
      </c>
      <c r="F52">
        <v>4.2295025677394698</v>
      </c>
      <c r="G52">
        <f t="shared" si="1"/>
        <v>4.6602516512459502E-3</v>
      </c>
      <c r="H52" s="5">
        <f t="shared" si="3"/>
        <v>0.64541690036433708</v>
      </c>
      <c r="I52" s="5">
        <f t="shared" si="4"/>
        <v>-0.74203314806047294</v>
      </c>
      <c r="J52">
        <f t="shared" si="2"/>
        <v>0.55388302664387434</v>
      </c>
    </row>
    <row r="53" spans="1:10">
      <c r="A53" s="1">
        <v>21824</v>
      </c>
      <c r="B53" s="2">
        <v>17138</v>
      </c>
      <c r="C53" s="3">
        <v>17.326000000000001</v>
      </c>
      <c r="D53" s="6">
        <v>3.99</v>
      </c>
      <c r="E53">
        <f t="shared" si="0"/>
        <v>4.2339601384947709</v>
      </c>
      <c r="F53">
        <v>4.2312024297636404</v>
      </c>
      <c r="G53">
        <f t="shared" si="1"/>
        <v>2.7577087311305704E-3</v>
      </c>
      <c r="H53" s="5">
        <f t="shared" si="3"/>
        <v>0.68313816393549343</v>
      </c>
      <c r="I53" s="5">
        <f t="shared" si="4"/>
        <v>-0.70431188448931659</v>
      </c>
      <c r="J53">
        <f t="shared" si="2"/>
        <v>0.60097289568674828</v>
      </c>
    </row>
    <row r="54" spans="1:10">
      <c r="A54" s="1">
        <v>21916</v>
      </c>
      <c r="B54" s="2">
        <v>17380</v>
      </c>
      <c r="C54" s="3">
        <v>17.396999999999998</v>
      </c>
      <c r="D54" s="6">
        <v>3.93</v>
      </c>
      <c r="E54">
        <f t="shared" si="0"/>
        <v>4.2400497721126476</v>
      </c>
      <c r="F54">
        <v>4.2330335492865201</v>
      </c>
      <c r="G54">
        <f t="shared" si="1"/>
        <v>7.0162228261274606E-3</v>
      </c>
      <c r="H54" s="5">
        <f t="shared" si="3"/>
        <v>0.71042136195661287</v>
      </c>
      <c r="I54" s="5">
        <f t="shared" si="4"/>
        <v>-0.67702868646819714</v>
      </c>
      <c r="J54">
        <f t="shared" si="2"/>
        <v>0.59439255037542671</v>
      </c>
    </row>
    <row r="55" spans="1:10">
      <c r="A55" s="1">
        <v>22007</v>
      </c>
      <c r="B55" s="2">
        <v>17253</v>
      </c>
      <c r="C55" s="3">
        <v>17.443000000000001</v>
      </c>
      <c r="D55" s="6">
        <v>3.7</v>
      </c>
      <c r="E55">
        <f t="shared" si="0"/>
        <v>4.2368646223173876</v>
      </c>
      <c r="F55">
        <v>4.2350053373168102</v>
      </c>
      <c r="G55">
        <f t="shared" si="1"/>
        <v>1.8592850005774153E-3</v>
      </c>
      <c r="H55" s="5">
        <f t="shared" si="3"/>
        <v>0.45872692941846488</v>
      </c>
      <c r="I55" s="5">
        <f t="shared" si="4"/>
        <v>-0.92872311900634519</v>
      </c>
      <c r="J55">
        <f t="shared" si="2"/>
        <v>0.56820172406699498</v>
      </c>
    </row>
    <row r="56" spans="1:10">
      <c r="A56" s="1">
        <v>22098</v>
      </c>
      <c r="B56" s="2">
        <v>17223</v>
      </c>
      <c r="C56" s="3">
        <v>17.506</v>
      </c>
      <c r="D56" s="6">
        <v>2.94</v>
      </c>
      <c r="E56">
        <f t="shared" si="0"/>
        <v>4.2361088015872816</v>
      </c>
      <c r="F56">
        <v>4.2371315900024102</v>
      </c>
      <c r="G56">
        <f t="shared" si="1"/>
        <v>-1.0227884151285949E-3</v>
      </c>
      <c r="H56" s="5">
        <f t="shared" si="3"/>
        <v>0.62629733601907067</v>
      </c>
      <c r="I56" s="5">
        <f t="shared" si="4"/>
        <v>-0.76115271240573934</v>
      </c>
      <c r="J56">
        <f t="shared" si="2"/>
        <v>0.46834733041215726</v>
      </c>
    </row>
    <row r="57" spans="1:10">
      <c r="A57" s="1">
        <v>22190</v>
      </c>
      <c r="B57" s="2">
        <v>16938</v>
      </c>
      <c r="C57" s="3">
        <v>17.559999999999999</v>
      </c>
      <c r="D57" s="6">
        <v>2.2999999999999998</v>
      </c>
      <c r="E57">
        <f t="shared" si="0"/>
        <v>4.2288621285305625</v>
      </c>
      <c r="F57">
        <v>4.2394272655439904</v>
      </c>
      <c r="G57">
        <f t="shared" si="1"/>
        <v>-1.0565137013427872E-2</v>
      </c>
      <c r="H57" s="5">
        <f t="shared" si="3"/>
        <v>0.53503497544484635</v>
      </c>
      <c r="I57" s="5">
        <f t="shared" si="4"/>
        <v>-0.85241507297996366</v>
      </c>
      <c r="J57">
        <f t="shared" si="2"/>
        <v>0.36172783601759284</v>
      </c>
    </row>
    <row r="58" spans="1:10">
      <c r="A58" s="1">
        <v>22282</v>
      </c>
      <c r="B58" s="2">
        <v>16986</v>
      </c>
      <c r="C58" s="3">
        <v>17.597999999999999</v>
      </c>
      <c r="D58" s="6">
        <v>2</v>
      </c>
      <c r="E58">
        <f t="shared" si="0"/>
        <v>4.2300911197487467</v>
      </c>
      <c r="F58">
        <v>4.2419066829001002</v>
      </c>
      <c r="G58">
        <f t="shared" si="1"/>
        <v>-1.1815563151353459E-2</v>
      </c>
      <c r="H58" s="5">
        <f t="shared" si="3"/>
        <v>0.37552071764480155</v>
      </c>
      <c r="I58" s="5">
        <f t="shared" si="4"/>
        <v>-1.0119293307800086</v>
      </c>
      <c r="J58">
        <f t="shared" si="2"/>
        <v>0.3010299956639812</v>
      </c>
    </row>
    <row r="59" spans="1:10">
      <c r="A59" s="1">
        <v>22372</v>
      </c>
      <c r="B59" s="2">
        <v>17236</v>
      </c>
      <c r="C59" s="3">
        <v>17.640999999999998</v>
      </c>
      <c r="D59" s="6">
        <v>1.73</v>
      </c>
      <c r="E59">
        <f t="shared" si="0"/>
        <v>4.2364364854163306</v>
      </c>
      <c r="F59">
        <v>4.2445775578185998</v>
      </c>
      <c r="G59">
        <f t="shared" si="1"/>
        <v>-8.1410724022692449E-3</v>
      </c>
      <c r="H59" s="5">
        <f t="shared" si="3"/>
        <v>0.42395464095120056</v>
      </c>
      <c r="I59" s="5">
        <f t="shared" si="4"/>
        <v>-0.96349540747360951</v>
      </c>
      <c r="J59">
        <f t="shared" si="2"/>
        <v>0.2380461031287954</v>
      </c>
    </row>
    <row r="60" spans="1:10">
      <c r="A60" s="1">
        <v>22463</v>
      </c>
      <c r="B60" s="2">
        <v>17450</v>
      </c>
      <c r="C60" s="3">
        <v>17.687000000000001</v>
      </c>
      <c r="D60" s="6">
        <v>1.68</v>
      </c>
      <c r="E60">
        <f t="shared" si="0"/>
        <v>4.2417954312951984</v>
      </c>
      <c r="F60">
        <v>4.2474402213206597</v>
      </c>
      <c r="G60">
        <f t="shared" si="1"/>
        <v>-5.6447900254612549E-3</v>
      </c>
      <c r="H60" s="5">
        <f t="shared" si="3"/>
        <v>0.45239034098006042</v>
      </c>
      <c r="I60" s="5">
        <f t="shared" si="4"/>
        <v>-0.93505970744474953</v>
      </c>
      <c r="J60">
        <f t="shared" si="2"/>
        <v>0.22530928172586284</v>
      </c>
    </row>
    <row r="61" spans="1:10">
      <c r="A61" s="1">
        <v>22555</v>
      </c>
      <c r="B61" s="2">
        <v>17728</v>
      </c>
      <c r="C61" s="3">
        <v>17.745000000000001</v>
      </c>
      <c r="D61" s="6">
        <v>2.4</v>
      </c>
      <c r="E61">
        <f t="shared" si="0"/>
        <v>4.2486597430483357</v>
      </c>
      <c r="F61">
        <v>4.2504899162569103</v>
      </c>
      <c r="G61">
        <f t="shared" si="1"/>
        <v>-1.8301732085745925E-3</v>
      </c>
      <c r="H61" s="5">
        <f t="shared" si="3"/>
        <v>0.56873114583508411</v>
      </c>
      <c r="I61" s="5">
        <f t="shared" si="4"/>
        <v>-0.81871890258972591</v>
      </c>
      <c r="J61">
        <f t="shared" si="2"/>
        <v>0.38021124171160603</v>
      </c>
    </row>
    <row r="62" spans="1:10">
      <c r="A62" s="1">
        <v>22647</v>
      </c>
      <c r="B62" s="2">
        <v>17983</v>
      </c>
      <c r="C62" s="3">
        <v>17.837</v>
      </c>
      <c r="D62" s="6">
        <v>2.46</v>
      </c>
      <c r="E62">
        <f t="shared" si="0"/>
        <v>4.2548621442806027</v>
      </c>
      <c r="F62">
        <v>4.2537183574841402</v>
      </c>
      <c r="G62">
        <f t="shared" si="1"/>
        <v>1.1437867964625426E-3</v>
      </c>
      <c r="H62" s="5">
        <f t="shared" si="3"/>
        <v>0.89832345279062276</v>
      </c>
      <c r="I62" s="5">
        <f t="shared" si="4"/>
        <v>-0.48912659563418726</v>
      </c>
      <c r="J62">
        <f t="shared" si="2"/>
        <v>0.39093510710337914</v>
      </c>
    </row>
    <row r="63" spans="1:10">
      <c r="A63" s="1">
        <v>22737</v>
      </c>
      <c r="B63" s="2">
        <v>18113</v>
      </c>
      <c r="C63" s="3">
        <v>17.866</v>
      </c>
      <c r="D63" s="6">
        <v>2.61</v>
      </c>
      <c r="E63">
        <f t="shared" si="0"/>
        <v>4.2579903871193308</v>
      </c>
      <c r="F63">
        <v>4.2571161160006401</v>
      </c>
      <c r="G63">
        <f t="shared" si="1"/>
        <v>8.7427111869065044E-4</v>
      </c>
      <c r="H63" s="5">
        <f t="shared" si="3"/>
        <v>0.28220693487921927</v>
      </c>
      <c r="I63" s="5">
        <f t="shared" si="4"/>
        <v>-1.1052431135455907</v>
      </c>
      <c r="J63">
        <f t="shared" si="2"/>
        <v>0.41664050733828095</v>
      </c>
    </row>
    <row r="64" spans="1:10">
      <c r="A64" s="1">
        <v>22828</v>
      </c>
      <c r="B64" s="2">
        <v>18215</v>
      </c>
      <c r="C64" s="3">
        <v>17.902999999999999</v>
      </c>
      <c r="D64" s="6">
        <v>2.85</v>
      </c>
      <c r="E64">
        <f t="shared" si="0"/>
        <v>4.2604291755779347</v>
      </c>
      <c r="F64">
        <v>4.2606744776715599</v>
      </c>
      <c r="G64">
        <f t="shared" si="1"/>
        <v>-2.45302093625277E-4</v>
      </c>
      <c r="H64" s="5">
        <f t="shared" si="3"/>
        <v>0.35939280520546751</v>
      </c>
      <c r="I64" s="5">
        <f t="shared" si="4"/>
        <v>-1.0280572432193424</v>
      </c>
      <c r="J64">
        <f t="shared" si="2"/>
        <v>0.45484486000851021</v>
      </c>
    </row>
    <row r="65" spans="1:10">
      <c r="A65" s="1">
        <v>22920</v>
      </c>
      <c r="B65" s="2">
        <v>18212</v>
      </c>
      <c r="C65" s="3">
        <v>17.937999999999999</v>
      </c>
      <c r="D65" s="6">
        <v>2.92</v>
      </c>
      <c r="E65">
        <f t="shared" si="0"/>
        <v>4.2603576416361522</v>
      </c>
      <c r="F65">
        <v>4.2643852747811302</v>
      </c>
      <c r="G65">
        <f t="shared" si="1"/>
        <v>-4.0276331449780045E-3</v>
      </c>
      <c r="H65" s="5">
        <f t="shared" si="3"/>
        <v>0.33928320523187044</v>
      </c>
      <c r="I65" s="5">
        <f t="shared" si="4"/>
        <v>-1.0481668431929396</v>
      </c>
      <c r="J65">
        <f t="shared" si="2"/>
        <v>0.46538285144841829</v>
      </c>
    </row>
    <row r="66" spans="1:10">
      <c r="A66" s="1">
        <v>23012</v>
      </c>
      <c r="B66" s="2">
        <v>18354</v>
      </c>
      <c r="C66" s="3">
        <v>18.016999999999999</v>
      </c>
      <c r="D66" s="6">
        <v>2.97</v>
      </c>
      <c r="E66">
        <f t="shared" si="0"/>
        <v>4.2637307273683227</v>
      </c>
      <c r="F66">
        <v>4.26824018630015</v>
      </c>
      <c r="G66">
        <f t="shared" si="1"/>
        <v>-4.5094589318273037E-3</v>
      </c>
      <c r="H66" s="5">
        <f t="shared" si="3"/>
        <v>0.76338354680091336</v>
      </c>
      <c r="I66" s="5">
        <f t="shared" si="4"/>
        <v>-0.62406650162389665</v>
      </c>
      <c r="J66">
        <f t="shared" si="2"/>
        <v>0.47275644931721239</v>
      </c>
    </row>
    <row r="67" spans="1:10">
      <c r="A67" s="1">
        <v>23102</v>
      </c>
      <c r="B67" s="2">
        <v>18534</v>
      </c>
      <c r="C67" s="3">
        <v>18.047000000000001</v>
      </c>
      <c r="D67" s="6">
        <v>2.96</v>
      </c>
      <c r="E67">
        <f t="shared" ref="E67:E130" si="5">LOG(B67)</f>
        <v>4.2679691586850943</v>
      </c>
      <c r="F67">
        <v>4.27222837392911</v>
      </c>
      <c r="G67">
        <f t="shared" ref="G67:G130" si="6">E67-F67</f>
        <v>-4.2592152440157349E-3</v>
      </c>
      <c r="H67" s="5">
        <f t="shared" si="3"/>
        <v>0.28901591531364756</v>
      </c>
      <c r="I67" s="5">
        <f t="shared" si="4"/>
        <v>-1.0984341331111624</v>
      </c>
      <c r="J67">
        <f t="shared" ref="J67:J130" si="7">LOG(D67)</f>
        <v>0.47129171105893858</v>
      </c>
    </row>
    <row r="68" spans="1:10">
      <c r="A68" s="1">
        <v>23193</v>
      </c>
      <c r="B68" s="2">
        <v>18823</v>
      </c>
      <c r="C68" s="3">
        <v>18.068999999999999</v>
      </c>
      <c r="D68" s="6">
        <v>3.33</v>
      </c>
      <c r="E68">
        <f t="shared" si="5"/>
        <v>4.2746888422375582</v>
      </c>
      <c r="F68">
        <v>4.2763361809561404</v>
      </c>
      <c r="G68">
        <f t="shared" si="6"/>
        <v>-1.6473387185822475E-3</v>
      </c>
      <c r="H68" s="5">
        <f t="shared" ref="H68:H131" si="8">400*(LOG(C68/C67))</f>
        <v>0.21163982243077284</v>
      </c>
      <c r="I68" s="5">
        <f t="shared" ref="I68:I131" si="9">H68-1.38745004842481</f>
        <v>-1.1758102259940371</v>
      </c>
      <c r="J68">
        <f t="shared" si="7"/>
        <v>0.52244423350631986</v>
      </c>
    </row>
    <row r="69" spans="1:10">
      <c r="A69" s="1">
        <v>23285</v>
      </c>
      <c r="B69" s="2">
        <v>18885</v>
      </c>
      <c r="C69" s="3">
        <v>18.216000000000001</v>
      </c>
      <c r="D69" s="6">
        <v>3.45</v>
      </c>
      <c r="E69">
        <f t="shared" si="5"/>
        <v>4.276116989163544</v>
      </c>
      <c r="F69">
        <v>4.2805472886602596</v>
      </c>
      <c r="G69">
        <f t="shared" si="6"/>
        <v>-4.430299496715584E-3</v>
      </c>
      <c r="H69" s="5">
        <f t="shared" si="8"/>
        <v>1.4075598867374222</v>
      </c>
      <c r="I69" s="5">
        <f t="shared" si="9"/>
        <v>2.0109838312612149E-2</v>
      </c>
      <c r="J69">
        <f t="shared" si="7"/>
        <v>0.53781909507327419</v>
      </c>
    </row>
    <row r="70" spans="1:10">
      <c r="A70" s="1">
        <v>23377</v>
      </c>
      <c r="B70" s="2">
        <v>19233</v>
      </c>
      <c r="C70" s="3">
        <v>18.274000000000001</v>
      </c>
      <c r="D70" s="6">
        <v>3.46</v>
      </c>
      <c r="E70">
        <f t="shared" si="5"/>
        <v>4.2840470316033947</v>
      </c>
      <c r="F70">
        <v>4.2848443487334302</v>
      </c>
      <c r="G70">
        <f t="shared" si="6"/>
        <v>-7.9731713003550198E-4</v>
      </c>
      <c r="H70" s="5">
        <f t="shared" si="8"/>
        <v>0.55224118746582307</v>
      </c>
      <c r="I70" s="5">
        <f t="shared" si="9"/>
        <v>-0.83520886095898694</v>
      </c>
      <c r="J70">
        <f t="shared" si="7"/>
        <v>0.53907609879277663</v>
      </c>
    </row>
    <row r="71" spans="1:10">
      <c r="A71" s="1">
        <v>23468</v>
      </c>
      <c r="B71" s="2">
        <v>19401</v>
      </c>
      <c r="C71" s="3">
        <v>18.318000000000001</v>
      </c>
      <c r="D71" s="6">
        <v>3.49</v>
      </c>
      <c r="E71">
        <f t="shared" si="5"/>
        <v>4.2878241156667789</v>
      </c>
      <c r="F71">
        <v>4.2892072439306297</v>
      </c>
      <c r="G71">
        <f t="shared" si="6"/>
        <v>-1.3831282638507858E-3</v>
      </c>
      <c r="H71" s="5">
        <f t="shared" si="8"/>
        <v>0.41777364262182332</v>
      </c>
      <c r="I71" s="5">
        <f t="shared" si="9"/>
        <v>-0.96967640580298675</v>
      </c>
      <c r="J71">
        <f t="shared" si="7"/>
        <v>0.5428254269591799</v>
      </c>
    </row>
    <row r="72" spans="1:10">
      <c r="A72" s="1">
        <v>23559</v>
      </c>
      <c r="B72" s="2">
        <v>19593</v>
      </c>
      <c r="C72" s="3">
        <v>18.391999999999999</v>
      </c>
      <c r="D72" s="6">
        <v>3.46</v>
      </c>
      <c r="E72">
        <f t="shared" si="5"/>
        <v>4.2921009384804192</v>
      </c>
      <c r="F72">
        <v>4.2936153586836303</v>
      </c>
      <c r="G72">
        <f t="shared" si="6"/>
        <v>-1.5144202032111309E-3</v>
      </c>
      <c r="H72" s="5">
        <f t="shared" si="8"/>
        <v>0.70036143156684605</v>
      </c>
      <c r="I72" s="5">
        <f t="shared" si="9"/>
        <v>-0.68708861685796396</v>
      </c>
      <c r="J72">
        <f t="shared" si="7"/>
        <v>0.53907609879277663</v>
      </c>
    </row>
    <row r="73" spans="1:10">
      <c r="A73" s="1">
        <v>23651</v>
      </c>
      <c r="B73" s="2">
        <v>19593</v>
      </c>
      <c r="C73" s="3">
        <v>18.475999999999999</v>
      </c>
      <c r="D73" s="6">
        <v>3.58</v>
      </c>
      <c r="E73">
        <f t="shared" si="5"/>
        <v>4.2921009384804192</v>
      </c>
      <c r="F73">
        <v>4.2980472129692897</v>
      </c>
      <c r="G73">
        <f t="shared" si="6"/>
        <v>-5.9462744888705288E-3</v>
      </c>
      <c r="H73" s="5">
        <f t="shared" si="8"/>
        <v>0.79159812531460028</v>
      </c>
      <c r="I73" s="5">
        <f t="shared" si="9"/>
        <v>-0.59585192311020974</v>
      </c>
      <c r="J73">
        <f t="shared" si="7"/>
        <v>0.55388302664387434</v>
      </c>
    </row>
    <row r="74" spans="1:10">
      <c r="A74" s="1">
        <v>23743</v>
      </c>
      <c r="B74" s="2">
        <v>20021</v>
      </c>
      <c r="C74" s="3">
        <v>18.568999999999999</v>
      </c>
      <c r="D74" s="6">
        <v>3.97</v>
      </c>
      <c r="E74">
        <f t="shared" si="5"/>
        <v>4.3014857656325978</v>
      </c>
      <c r="F74">
        <v>4.3024803802515601</v>
      </c>
      <c r="G74">
        <f t="shared" si="6"/>
        <v>-9.9461461896233061E-4</v>
      </c>
      <c r="H74" s="5">
        <f t="shared" si="8"/>
        <v>0.87222505962999353</v>
      </c>
      <c r="I74" s="5">
        <f t="shared" si="9"/>
        <v>-0.51522498879481649</v>
      </c>
      <c r="J74">
        <f t="shared" si="7"/>
        <v>0.59879050676311507</v>
      </c>
    </row>
    <row r="75" spans="1:10">
      <c r="A75" s="1">
        <v>23833</v>
      </c>
      <c r="B75" s="2">
        <v>20240</v>
      </c>
      <c r="C75" s="3">
        <v>18.652000000000001</v>
      </c>
      <c r="D75" s="6">
        <v>4.08</v>
      </c>
      <c r="E75">
        <f t="shared" si="5"/>
        <v>4.3062105081677613</v>
      </c>
      <c r="F75">
        <v>4.30688871757261</v>
      </c>
      <c r="G75">
        <f t="shared" si="6"/>
        <v>-6.7820940484875081E-4</v>
      </c>
      <c r="H75" s="5">
        <f t="shared" si="8"/>
        <v>0.77475622354817697</v>
      </c>
      <c r="I75" s="5">
        <f t="shared" si="9"/>
        <v>-0.61269382487663304</v>
      </c>
      <c r="J75">
        <f t="shared" si="7"/>
        <v>0.61066016308987991</v>
      </c>
    </row>
    <row r="76" spans="1:10">
      <c r="A76" s="1">
        <v>23924</v>
      </c>
      <c r="B76" s="2">
        <v>20582</v>
      </c>
      <c r="C76" s="3">
        <v>18.725999999999999</v>
      </c>
      <c r="D76" s="6">
        <v>4.07</v>
      </c>
      <c r="E76">
        <f t="shared" si="5"/>
        <v>4.3134875738647551</v>
      </c>
      <c r="F76">
        <v>4.3112454603405403</v>
      </c>
      <c r="G76">
        <f t="shared" si="6"/>
        <v>2.2421135242147727E-3</v>
      </c>
      <c r="H76" s="5">
        <f t="shared" si="8"/>
        <v>0.68784490660873177</v>
      </c>
      <c r="I76" s="5">
        <f t="shared" si="9"/>
        <v>-0.69960514181607825</v>
      </c>
      <c r="J76">
        <f t="shared" si="7"/>
        <v>0.60959440922522001</v>
      </c>
    </row>
    <row r="77" spans="1:10">
      <c r="A77" s="1">
        <v>24016</v>
      </c>
      <c r="B77" s="2">
        <v>20999</v>
      </c>
      <c r="C77" s="3">
        <v>18.853000000000002</v>
      </c>
      <c r="D77" s="6">
        <v>4.17</v>
      </c>
      <c r="E77">
        <f t="shared" si="5"/>
        <v>4.3221986135518922</v>
      </c>
      <c r="F77">
        <v>4.3155234200826804</v>
      </c>
      <c r="G77">
        <f t="shared" si="6"/>
        <v>6.6751934692117487E-3</v>
      </c>
      <c r="H77" s="5">
        <f t="shared" si="8"/>
        <v>1.1741793913830896</v>
      </c>
      <c r="I77" s="5">
        <f t="shared" si="9"/>
        <v>-0.21327065704172044</v>
      </c>
      <c r="J77">
        <f t="shared" si="7"/>
        <v>0.62013605497375746</v>
      </c>
    </row>
    <row r="78" spans="1:10">
      <c r="A78" s="1">
        <v>24108</v>
      </c>
      <c r="B78" s="2">
        <v>21464</v>
      </c>
      <c r="C78" s="3">
        <v>18.975000000000001</v>
      </c>
      <c r="D78" s="6">
        <v>4.5599999999999996</v>
      </c>
      <c r="E78">
        <f t="shared" si="5"/>
        <v>4.3317106596638828</v>
      </c>
      <c r="F78">
        <v>4.3196968096472803</v>
      </c>
      <c r="G78">
        <f t="shared" si="6"/>
        <v>1.201385001660249E-2</v>
      </c>
      <c r="H78" s="5">
        <f t="shared" si="8"/>
        <v>1.1205268160336006</v>
      </c>
      <c r="I78" s="5">
        <f t="shared" si="9"/>
        <v>-0.26692323239120941</v>
      </c>
      <c r="J78">
        <f t="shared" si="7"/>
        <v>0.658964842664435</v>
      </c>
    </row>
    <row r="79" spans="1:10">
      <c r="A79" s="1">
        <v>24198</v>
      </c>
      <c r="B79" s="2">
        <v>21496</v>
      </c>
      <c r="C79" s="3">
        <v>19.131</v>
      </c>
      <c r="D79" s="6">
        <v>4.91</v>
      </c>
      <c r="E79">
        <f t="shared" si="5"/>
        <v>4.3323576534251123</v>
      </c>
      <c r="F79">
        <v>4.3237440138787102</v>
      </c>
      <c r="G79">
        <f t="shared" si="6"/>
        <v>8.613639546402041E-3</v>
      </c>
      <c r="H79" s="5">
        <f t="shared" si="8"/>
        <v>1.4223548557598038</v>
      </c>
      <c r="I79" s="5">
        <f t="shared" si="9"/>
        <v>3.4904807334993793E-2</v>
      </c>
      <c r="J79">
        <f t="shared" si="7"/>
        <v>0.69108149212296843</v>
      </c>
    </row>
    <row r="80" spans="1:10">
      <c r="A80" s="1">
        <v>24289</v>
      </c>
      <c r="B80" s="2">
        <v>21583</v>
      </c>
      <c r="C80" s="3">
        <v>19.317</v>
      </c>
      <c r="D80" s="6">
        <v>5.41</v>
      </c>
      <c r="E80">
        <f t="shared" si="5"/>
        <v>4.3341118107311472</v>
      </c>
      <c r="F80">
        <v>4.3276509262778999</v>
      </c>
      <c r="G80">
        <f t="shared" si="6"/>
        <v>6.4608844532472176E-3</v>
      </c>
      <c r="H80" s="5">
        <f t="shared" si="8"/>
        <v>1.6808032419476597</v>
      </c>
      <c r="I80" s="5">
        <f t="shared" si="9"/>
        <v>0.29335319352284972</v>
      </c>
      <c r="J80">
        <f t="shared" si="7"/>
        <v>0.73319726510656946</v>
      </c>
    </row>
    <row r="81" spans="1:10">
      <c r="A81" s="1">
        <v>24381</v>
      </c>
      <c r="B81" s="2">
        <v>21701</v>
      </c>
      <c r="C81" s="3">
        <v>19.481000000000002</v>
      </c>
      <c r="D81" s="6">
        <v>5.56</v>
      </c>
      <c r="E81">
        <f t="shared" si="5"/>
        <v>4.3364797469579965</v>
      </c>
      <c r="F81">
        <v>4.3314088238702002</v>
      </c>
      <c r="G81">
        <f t="shared" si="6"/>
        <v>5.0709230877963307E-3</v>
      </c>
      <c r="H81" s="5">
        <f t="shared" si="8"/>
        <v>1.4686266146052662</v>
      </c>
      <c r="I81" s="5">
        <f t="shared" si="9"/>
        <v>8.1176566180456211E-2</v>
      </c>
      <c r="J81">
        <f t="shared" si="7"/>
        <v>0.74507479158205747</v>
      </c>
    </row>
    <row r="82" spans="1:10">
      <c r="A82" s="1">
        <v>24473</v>
      </c>
      <c r="B82" s="2">
        <v>21847</v>
      </c>
      <c r="C82" s="3">
        <v>19.562000000000001</v>
      </c>
      <c r="D82" s="6">
        <v>4.82</v>
      </c>
      <c r="E82">
        <f t="shared" si="5"/>
        <v>4.33939180867959</v>
      </c>
      <c r="F82">
        <v>4.33501302173398</v>
      </c>
      <c r="G82">
        <f t="shared" si="6"/>
        <v>4.3787869456100026E-3</v>
      </c>
      <c r="H82" s="5">
        <f t="shared" si="8"/>
        <v>0.72080328876600031</v>
      </c>
      <c r="I82" s="5">
        <f t="shared" si="9"/>
        <v>-0.66664675965880971</v>
      </c>
      <c r="J82">
        <f t="shared" si="7"/>
        <v>0.6830470382388496</v>
      </c>
    </row>
    <row r="83" spans="1:10">
      <c r="A83" s="1">
        <v>24563</v>
      </c>
      <c r="B83" s="2">
        <v>21812</v>
      </c>
      <c r="C83" s="3">
        <v>19.661000000000001</v>
      </c>
      <c r="D83" s="6">
        <v>3.99</v>
      </c>
      <c r="E83">
        <f t="shared" si="5"/>
        <v>4.3386954890147837</v>
      </c>
      <c r="F83">
        <v>4.3384620042745503</v>
      </c>
      <c r="G83">
        <f t="shared" si="6"/>
        <v>2.3348474023343613E-4</v>
      </c>
      <c r="H83" s="5">
        <f t="shared" si="8"/>
        <v>0.87693944904134646</v>
      </c>
      <c r="I83" s="5">
        <f t="shared" si="9"/>
        <v>-0.51051059938346355</v>
      </c>
      <c r="J83">
        <f t="shared" si="7"/>
        <v>0.60097289568674828</v>
      </c>
    </row>
    <row r="84" spans="1:10">
      <c r="A84" s="1">
        <v>24654</v>
      </c>
      <c r="B84" s="2">
        <v>21939</v>
      </c>
      <c r="C84" s="3">
        <v>19.849</v>
      </c>
      <c r="D84" s="6">
        <v>3.89</v>
      </c>
      <c r="E84">
        <f t="shared" si="5"/>
        <v>4.3412168281439101</v>
      </c>
      <c r="F84">
        <v>4.3417569926391604</v>
      </c>
      <c r="G84">
        <f t="shared" si="6"/>
        <v>-5.4016449525029486E-4</v>
      </c>
      <c r="H84" s="5">
        <f t="shared" si="8"/>
        <v>1.653211415993729</v>
      </c>
      <c r="I84" s="5">
        <f t="shared" si="9"/>
        <v>0.26576136756891899</v>
      </c>
      <c r="J84">
        <f t="shared" si="7"/>
        <v>0.58994960132570773</v>
      </c>
    </row>
    <row r="85" spans="1:10">
      <c r="A85" s="1">
        <v>24746</v>
      </c>
      <c r="B85" s="2">
        <v>22053</v>
      </c>
      <c r="C85" s="3">
        <v>20.067</v>
      </c>
      <c r="D85" s="6">
        <v>4.17</v>
      </c>
      <c r="E85">
        <f t="shared" si="5"/>
        <v>4.3434676774692642</v>
      </c>
      <c r="F85">
        <v>4.3448993539031697</v>
      </c>
      <c r="G85">
        <f t="shared" si="6"/>
        <v>-1.4316764339055155E-3</v>
      </c>
      <c r="H85" s="5">
        <f t="shared" si="8"/>
        <v>1.8975275757973193</v>
      </c>
      <c r="I85" s="5">
        <f t="shared" si="9"/>
        <v>0.51007752737250933</v>
      </c>
      <c r="J85">
        <f t="shared" si="7"/>
        <v>0.62013605497375746</v>
      </c>
    </row>
    <row r="86" spans="1:10">
      <c r="A86" s="1">
        <v>24838</v>
      </c>
      <c r="B86" s="2">
        <v>22454</v>
      </c>
      <c r="C86" s="3">
        <v>20.29</v>
      </c>
      <c r="D86" s="6">
        <v>4.79</v>
      </c>
      <c r="E86">
        <f t="shared" si="5"/>
        <v>4.3512937183097771</v>
      </c>
      <c r="F86">
        <v>4.3478901175388804</v>
      </c>
      <c r="G86">
        <f t="shared" si="6"/>
        <v>3.4036007708966309E-3</v>
      </c>
      <c r="H86" s="5">
        <f t="shared" si="8"/>
        <v>1.9198385444200847</v>
      </c>
      <c r="I86" s="5">
        <f t="shared" si="9"/>
        <v>0.53238849599527471</v>
      </c>
      <c r="J86">
        <f t="shared" si="7"/>
        <v>0.68033551341456322</v>
      </c>
    </row>
    <row r="87" spans="1:10">
      <c r="A87" s="1">
        <v>24929</v>
      </c>
      <c r="B87" s="2">
        <v>22781</v>
      </c>
      <c r="C87" s="3">
        <v>20.504000000000001</v>
      </c>
      <c r="D87" s="6">
        <v>5.98</v>
      </c>
      <c r="E87">
        <f t="shared" si="5"/>
        <v>4.357572784051678</v>
      </c>
      <c r="F87">
        <v>4.35072941822063</v>
      </c>
      <c r="G87">
        <f t="shared" si="6"/>
        <v>6.8433658310480538E-3</v>
      </c>
      <c r="H87" s="5">
        <f t="shared" si="8"/>
        <v>1.8226184571366779</v>
      </c>
      <c r="I87" s="5">
        <f t="shared" si="9"/>
        <v>0.4351684087118679</v>
      </c>
      <c r="J87">
        <f t="shared" si="7"/>
        <v>0.77670118398841093</v>
      </c>
    </row>
    <row r="88" spans="1:10">
      <c r="A88" s="1">
        <v>25020</v>
      </c>
      <c r="B88" s="2">
        <v>22883</v>
      </c>
      <c r="C88" s="3">
        <v>20.706</v>
      </c>
      <c r="D88" s="6">
        <v>5.94</v>
      </c>
      <c r="E88">
        <f t="shared" si="5"/>
        <v>4.3595129605946257</v>
      </c>
      <c r="F88">
        <v>4.35341951787297</v>
      </c>
      <c r="G88">
        <f t="shared" si="6"/>
        <v>6.0934427216556841E-3</v>
      </c>
      <c r="H88" s="5">
        <f t="shared" si="8"/>
        <v>1.7030465995771422</v>
      </c>
      <c r="I88" s="5">
        <f t="shared" si="9"/>
        <v>0.31559655115233221</v>
      </c>
      <c r="J88">
        <f t="shared" si="7"/>
        <v>0.77378644498119353</v>
      </c>
    </row>
    <row r="89" spans="1:10">
      <c r="A89" s="1">
        <v>25112</v>
      </c>
      <c r="B89" s="2">
        <v>22923</v>
      </c>
      <c r="C89" s="3">
        <v>20.998999999999999</v>
      </c>
      <c r="D89" s="6">
        <v>5.92</v>
      </c>
      <c r="E89">
        <f t="shared" si="5"/>
        <v>4.3602714544029402</v>
      </c>
      <c r="F89">
        <v>4.3559669555241696</v>
      </c>
      <c r="G89">
        <f t="shared" si="6"/>
        <v>4.3044988787706018E-3</v>
      </c>
      <c r="H89" s="5">
        <f t="shared" si="8"/>
        <v>2.4409615507045408</v>
      </c>
      <c r="I89" s="5">
        <f t="shared" si="9"/>
        <v>1.0535115022797308</v>
      </c>
      <c r="J89">
        <f t="shared" si="7"/>
        <v>0.77232170672291978</v>
      </c>
    </row>
    <row r="90" spans="1:10">
      <c r="A90" s="1">
        <v>25204</v>
      </c>
      <c r="B90" s="2">
        <v>23231</v>
      </c>
      <c r="C90" s="3">
        <v>21.216999999999999</v>
      </c>
      <c r="D90" s="6">
        <v>6.57</v>
      </c>
      <c r="E90">
        <f t="shared" si="5"/>
        <v>4.3660679048124811</v>
      </c>
      <c r="F90">
        <v>4.3583820786043104</v>
      </c>
      <c r="G90">
        <f t="shared" si="6"/>
        <v>7.6858262081707096E-3</v>
      </c>
      <c r="H90" s="5">
        <f t="shared" si="8"/>
        <v>1.794145131994896</v>
      </c>
      <c r="I90" s="5">
        <f t="shared" si="9"/>
        <v>0.40669508357008599</v>
      </c>
      <c r="J90">
        <f t="shared" si="7"/>
        <v>0.81756536955978076</v>
      </c>
    </row>
    <row r="91" spans="1:10">
      <c r="A91" s="1">
        <v>25294</v>
      </c>
      <c r="B91" s="2">
        <v>23252</v>
      </c>
      <c r="C91" s="3">
        <v>21.488</v>
      </c>
      <c r="D91" s="6">
        <v>8.33</v>
      </c>
      <c r="E91">
        <f t="shared" si="5"/>
        <v>4.3664603142843506</v>
      </c>
      <c r="F91">
        <v>4.36067792485529</v>
      </c>
      <c r="G91">
        <f t="shared" si="6"/>
        <v>5.7823894290605082E-3</v>
      </c>
      <c r="H91" s="5">
        <f t="shared" si="8"/>
        <v>2.2048075771044044</v>
      </c>
      <c r="I91" s="5">
        <f t="shared" si="9"/>
        <v>0.81735752867959444</v>
      </c>
      <c r="J91">
        <f t="shared" si="7"/>
        <v>0.92064500140678762</v>
      </c>
    </row>
    <row r="92" spans="1:10">
      <c r="A92" s="1">
        <v>25385</v>
      </c>
      <c r="B92" s="2">
        <v>23332</v>
      </c>
      <c r="C92" s="3">
        <v>21.79</v>
      </c>
      <c r="D92" s="6">
        <v>8.98</v>
      </c>
      <c r="E92">
        <f t="shared" si="5"/>
        <v>4.3679519677579774</v>
      </c>
      <c r="F92">
        <v>4.3628723356601</v>
      </c>
      <c r="G92">
        <f t="shared" si="6"/>
        <v>5.079632097877429E-3</v>
      </c>
      <c r="H92" s="5">
        <f t="shared" si="8"/>
        <v>2.4244939686461775</v>
      </c>
      <c r="I92" s="5">
        <f t="shared" si="9"/>
        <v>1.0370439202213675</v>
      </c>
      <c r="J92">
        <f t="shared" si="7"/>
        <v>0.95327633666730438</v>
      </c>
    </row>
    <row r="93" spans="1:10">
      <c r="A93" s="1">
        <v>25477</v>
      </c>
      <c r="B93" s="2">
        <v>23162</v>
      </c>
      <c r="C93" s="3">
        <v>22.071000000000002</v>
      </c>
      <c r="D93" s="6">
        <v>8.94</v>
      </c>
      <c r="E93">
        <f t="shared" si="5"/>
        <v>4.3647760572774246</v>
      </c>
      <c r="F93">
        <v>4.3649867663952602</v>
      </c>
      <c r="G93">
        <f t="shared" si="6"/>
        <v>-2.1070911783560575E-4</v>
      </c>
      <c r="H93" s="5">
        <f t="shared" si="8"/>
        <v>2.2259122063623833</v>
      </c>
      <c r="I93" s="5">
        <f t="shared" si="9"/>
        <v>0.83846215793757328</v>
      </c>
      <c r="J93">
        <f t="shared" si="7"/>
        <v>0.95133751879591766</v>
      </c>
    </row>
    <row r="94" spans="1:10">
      <c r="A94" s="1">
        <v>25569</v>
      </c>
      <c r="B94" s="2">
        <v>23064</v>
      </c>
      <c r="C94" s="3">
        <v>22.382000000000001</v>
      </c>
      <c r="D94" s="6">
        <v>8.57</v>
      </c>
      <c r="E94">
        <f t="shared" si="5"/>
        <v>4.3629346293801516</v>
      </c>
      <c r="F94">
        <v>4.3670458472074003</v>
      </c>
      <c r="G94">
        <f t="shared" si="6"/>
        <v>-4.1112178272486588E-3</v>
      </c>
      <c r="H94" s="5">
        <f t="shared" si="8"/>
        <v>2.4307522567001247</v>
      </c>
      <c r="I94" s="5">
        <f t="shared" si="9"/>
        <v>1.0433022082753147</v>
      </c>
      <c r="J94">
        <f t="shared" si="7"/>
        <v>0.9329808219231982</v>
      </c>
    </row>
    <row r="95" spans="1:10">
      <c r="A95" s="1">
        <v>25659</v>
      </c>
      <c r="B95" s="2">
        <v>23033</v>
      </c>
      <c r="C95" s="3">
        <v>22.693999999999999</v>
      </c>
      <c r="D95" s="6">
        <v>7.88</v>
      </c>
      <c r="E95">
        <f t="shared" si="5"/>
        <v>4.3623505075948481</v>
      </c>
      <c r="F95">
        <v>4.3690740765497802</v>
      </c>
      <c r="G95">
        <f t="shared" si="6"/>
        <v>-6.7235689549320909E-3</v>
      </c>
      <c r="H95" s="5">
        <f t="shared" si="8"/>
        <v>2.4048636491364697</v>
      </c>
      <c r="I95" s="5">
        <f t="shared" si="9"/>
        <v>1.0174136007116596</v>
      </c>
      <c r="J95">
        <f t="shared" si="7"/>
        <v>0.8965262174895553</v>
      </c>
    </row>
    <row r="96" spans="1:10">
      <c r="A96" s="1">
        <v>25750</v>
      </c>
      <c r="B96" s="2">
        <v>23159</v>
      </c>
      <c r="C96" s="3">
        <v>22.88</v>
      </c>
      <c r="D96" s="6">
        <v>6.7</v>
      </c>
      <c r="E96">
        <f t="shared" si="5"/>
        <v>4.3647198027299181</v>
      </c>
      <c r="F96">
        <v>4.3710933833643404</v>
      </c>
      <c r="G96">
        <f t="shared" si="6"/>
        <v>-6.3735806344222823E-3</v>
      </c>
      <c r="H96" s="5">
        <f t="shared" si="8"/>
        <v>1.4179878376934603</v>
      </c>
      <c r="I96" s="5">
        <f t="shared" si="9"/>
        <v>3.0537789268650251E-2</v>
      </c>
      <c r="J96">
        <f t="shared" si="7"/>
        <v>0.82607480270082645</v>
      </c>
    </row>
    <row r="97" spans="1:10">
      <c r="A97" s="1">
        <v>25842</v>
      </c>
      <c r="B97" s="2">
        <v>22841</v>
      </c>
      <c r="C97" s="3">
        <v>23.181999999999999</v>
      </c>
      <c r="D97" s="6">
        <v>5.57</v>
      </c>
      <c r="E97">
        <f t="shared" si="5"/>
        <v>4.3587151138021314</v>
      </c>
      <c r="F97">
        <v>4.37312149436256</v>
      </c>
      <c r="G97">
        <f t="shared" si="6"/>
        <v>-1.4406380560428644E-2</v>
      </c>
      <c r="H97" s="5">
        <f t="shared" si="8"/>
        <v>2.2779525490465904</v>
      </c>
      <c r="I97" s="5">
        <f t="shared" si="9"/>
        <v>0.89050250062178038</v>
      </c>
      <c r="J97">
        <f t="shared" si="7"/>
        <v>0.74585519517372889</v>
      </c>
    </row>
    <row r="98" spans="1:10">
      <c r="A98" s="1">
        <v>25934</v>
      </c>
      <c r="B98" s="2">
        <v>23381</v>
      </c>
      <c r="C98" s="3">
        <v>23.536000000000001</v>
      </c>
      <c r="D98" s="6">
        <v>3.86</v>
      </c>
      <c r="E98">
        <f t="shared" si="5"/>
        <v>4.3688630818982945</v>
      </c>
      <c r="F98">
        <v>4.3751721527682204</v>
      </c>
      <c r="G98">
        <f t="shared" si="6"/>
        <v>-6.3090708699258258E-3</v>
      </c>
      <c r="H98" s="5">
        <f t="shared" si="8"/>
        <v>2.6327015559407494</v>
      </c>
      <c r="I98" s="5">
        <f t="shared" si="9"/>
        <v>1.2452515075159394</v>
      </c>
      <c r="J98">
        <f t="shared" si="7"/>
        <v>0.58658730467175491</v>
      </c>
    </row>
    <row r="99" spans="1:10">
      <c r="A99" s="1">
        <v>26024</v>
      </c>
      <c r="B99" s="2">
        <v>23447</v>
      </c>
      <c r="C99" s="3">
        <v>23.846</v>
      </c>
      <c r="D99" s="6">
        <v>4.5599999999999996</v>
      </c>
      <c r="E99">
        <f t="shared" si="5"/>
        <v>4.3700872834351996</v>
      </c>
      <c r="F99">
        <v>4.3772500978175897</v>
      </c>
      <c r="G99">
        <f t="shared" si="6"/>
        <v>-7.1628143823900814E-3</v>
      </c>
      <c r="H99" s="5">
        <f t="shared" si="8"/>
        <v>2.2731536940237427</v>
      </c>
      <c r="I99" s="5">
        <f t="shared" si="9"/>
        <v>0.88570364559893267</v>
      </c>
      <c r="J99">
        <f t="shared" si="7"/>
        <v>0.658964842664435</v>
      </c>
    </row>
    <row r="100" spans="1:10">
      <c r="A100" s="1">
        <v>26115</v>
      </c>
      <c r="B100" s="2">
        <v>23557</v>
      </c>
      <c r="C100" s="3">
        <v>24.088000000000001</v>
      </c>
      <c r="D100" s="6">
        <v>5.47</v>
      </c>
      <c r="E100">
        <f t="shared" si="5"/>
        <v>4.3721199819383347</v>
      </c>
      <c r="F100">
        <v>4.3793561255772602</v>
      </c>
      <c r="G100">
        <f t="shared" si="6"/>
        <v>-7.2361436389254408E-3</v>
      </c>
      <c r="H100" s="5">
        <f t="shared" si="8"/>
        <v>1.7540811544754886</v>
      </c>
      <c r="I100" s="5">
        <f t="shared" si="9"/>
        <v>0.36663110605067861</v>
      </c>
      <c r="J100">
        <f t="shared" si="7"/>
        <v>0.73798732633343078</v>
      </c>
    </row>
    <row r="101" spans="1:10">
      <c r="A101" s="1">
        <v>26207</v>
      </c>
      <c r="B101" s="2">
        <v>23554</v>
      </c>
      <c r="C101" s="3">
        <v>24.288</v>
      </c>
      <c r="D101" s="6">
        <v>4.75</v>
      </c>
      <c r="E101">
        <f t="shared" si="5"/>
        <v>4.3720646707181325</v>
      </c>
      <c r="F101">
        <v>4.3814865553550302</v>
      </c>
      <c r="G101">
        <f t="shared" si="6"/>
        <v>-9.4218846368976372E-3</v>
      </c>
      <c r="H101" s="5">
        <f t="shared" si="8"/>
        <v>1.4364046842733602</v>
      </c>
      <c r="I101" s="5">
        <f t="shared" si="9"/>
        <v>4.8954635848550199E-2</v>
      </c>
      <c r="J101">
        <f t="shared" si="7"/>
        <v>0.67669360962486658</v>
      </c>
    </row>
    <row r="102" spans="1:10">
      <c r="A102" s="1">
        <v>26299</v>
      </c>
      <c r="B102" s="2">
        <v>23919</v>
      </c>
      <c r="C102" s="3">
        <v>24.664000000000001</v>
      </c>
      <c r="D102" s="6">
        <v>3.54</v>
      </c>
      <c r="E102">
        <f t="shared" si="5"/>
        <v>4.3787430188130196</v>
      </c>
      <c r="F102">
        <v>4.38363318386868</v>
      </c>
      <c r="G102">
        <f t="shared" si="6"/>
        <v>-4.8901650556603116E-3</v>
      </c>
      <c r="H102" s="5">
        <f t="shared" si="8"/>
        <v>2.6687030012261936</v>
      </c>
      <c r="I102" s="5">
        <f t="shared" si="9"/>
        <v>1.2812529528013836</v>
      </c>
      <c r="J102">
        <f t="shared" si="7"/>
        <v>0.54900326202578786</v>
      </c>
    </row>
    <row r="103" spans="1:10">
      <c r="A103" s="1">
        <v>26390</v>
      </c>
      <c r="B103" s="2">
        <v>24415</v>
      </c>
      <c r="C103" s="3">
        <v>24.815000000000001</v>
      </c>
      <c r="D103" s="6">
        <v>4.3</v>
      </c>
      <c r="E103">
        <f t="shared" si="5"/>
        <v>4.3876567286201427</v>
      </c>
      <c r="F103">
        <v>4.3857819191583003</v>
      </c>
      <c r="G103">
        <f t="shared" si="6"/>
        <v>1.874809461842375E-3</v>
      </c>
      <c r="H103" s="5">
        <f t="shared" si="8"/>
        <v>1.0603071259561507</v>
      </c>
      <c r="I103" s="5">
        <f t="shared" si="9"/>
        <v>-0.32714292246865928</v>
      </c>
      <c r="J103">
        <f t="shared" si="7"/>
        <v>0.63346845557958653</v>
      </c>
    </row>
    <row r="104" spans="1:10">
      <c r="A104" s="1">
        <v>26481</v>
      </c>
      <c r="B104" s="2">
        <v>24576</v>
      </c>
      <c r="C104" s="3">
        <v>25.047999999999998</v>
      </c>
      <c r="D104" s="6">
        <v>4.74</v>
      </c>
      <c r="E104">
        <f t="shared" si="5"/>
        <v>4.390511198351418</v>
      </c>
      <c r="F104">
        <v>4.3879156129110797</v>
      </c>
      <c r="G104">
        <f t="shared" si="6"/>
        <v>2.5955854403383327E-3</v>
      </c>
      <c r="H104" s="5">
        <f t="shared" si="8"/>
        <v>1.6235100302066368</v>
      </c>
      <c r="I104" s="5">
        <f t="shared" si="9"/>
        <v>0.23605998178182674</v>
      </c>
      <c r="J104">
        <f t="shared" si="7"/>
        <v>0.67577834167408513</v>
      </c>
    </row>
    <row r="105" spans="1:10">
      <c r="A105" s="1">
        <v>26573</v>
      </c>
      <c r="B105" s="2">
        <v>24918</v>
      </c>
      <c r="C105" s="3">
        <v>25.366</v>
      </c>
      <c r="D105" s="6">
        <v>5.14</v>
      </c>
      <c r="E105">
        <f t="shared" si="5"/>
        <v>4.3965131814935221</v>
      </c>
      <c r="F105">
        <v>4.3900182885703298</v>
      </c>
      <c r="G105">
        <f t="shared" si="6"/>
        <v>6.4948929231922747E-3</v>
      </c>
      <c r="H105" s="5">
        <f t="shared" si="8"/>
        <v>2.1915734032185679</v>
      </c>
      <c r="I105" s="5">
        <f t="shared" si="9"/>
        <v>0.80412335479375785</v>
      </c>
      <c r="J105">
        <f t="shared" si="7"/>
        <v>0.71096311899527576</v>
      </c>
    </row>
    <row r="106" spans="1:10">
      <c r="A106" s="1">
        <v>26665</v>
      </c>
      <c r="B106" s="2">
        <v>25477</v>
      </c>
      <c r="C106" s="3">
        <v>25.661000000000001</v>
      </c>
      <c r="D106" s="6">
        <v>6.54</v>
      </c>
      <c r="E106">
        <f t="shared" si="5"/>
        <v>4.4061482870796356</v>
      </c>
      <c r="F106">
        <v>4.39207559181978</v>
      </c>
      <c r="G106">
        <f t="shared" si="6"/>
        <v>1.407269525985555E-2</v>
      </c>
      <c r="H106" s="5">
        <f t="shared" si="8"/>
        <v>2.0086354210175723</v>
      </c>
      <c r="I106" s="5">
        <f t="shared" si="9"/>
        <v>0.6211853725927623</v>
      </c>
      <c r="J106">
        <f t="shared" si="7"/>
        <v>0.81557774832426722</v>
      </c>
    </row>
    <row r="107" spans="1:10">
      <c r="A107" s="1">
        <v>26755</v>
      </c>
      <c r="B107" s="2">
        <v>25708</v>
      </c>
      <c r="C107" s="3">
        <v>26.052</v>
      </c>
      <c r="D107" s="6">
        <v>7.82</v>
      </c>
      <c r="E107">
        <f t="shared" si="5"/>
        <v>4.4100682912383622</v>
      </c>
      <c r="F107">
        <v>4.3940772276512403</v>
      </c>
      <c r="G107">
        <f t="shared" si="6"/>
        <v>1.5991063587121879E-2</v>
      </c>
      <c r="H107" s="5">
        <f t="shared" si="8"/>
        <v>2.6269971330382531</v>
      </c>
      <c r="I107" s="5">
        <f t="shared" si="9"/>
        <v>1.2395470846134431</v>
      </c>
      <c r="J107">
        <f t="shared" si="7"/>
        <v>0.89320675305984798</v>
      </c>
    </row>
    <row r="108" spans="1:10">
      <c r="A108" s="1">
        <v>26846</v>
      </c>
      <c r="B108" s="2">
        <v>25505</v>
      </c>
      <c r="C108" s="3">
        <v>26.548999999999999</v>
      </c>
      <c r="D108" s="6">
        <v>10.56</v>
      </c>
      <c r="E108">
        <f t="shared" si="5"/>
        <v>4.4066253278672054</v>
      </c>
      <c r="F108">
        <v>4.3960216964908501</v>
      </c>
      <c r="G108">
        <f t="shared" si="6"/>
        <v>1.0603631376355338E-2</v>
      </c>
      <c r="H108" s="5">
        <f t="shared" si="8"/>
        <v>3.2828391999111131</v>
      </c>
      <c r="I108" s="5">
        <f t="shared" si="9"/>
        <v>1.895389151486303</v>
      </c>
      <c r="J108">
        <f t="shared" si="7"/>
        <v>1.0236639181977936</v>
      </c>
    </row>
    <row r="109" spans="1:10">
      <c r="A109" s="1">
        <v>26938</v>
      </c>
      <c r="B109" s="2">
        <v>25680</v>
      </c>
      <c r="C109" s="3">
        <v>27.077000000000002</v>
      </c>
      <c r="D109" s="6">
        <v>10</v>
      </c>
      <c r="E109">
        <f t="shared" si="5"/>
        <v>4.4095950193968161</v>
      </c>
      <c r="F109">
        <v>4.3979174931794596</v>
      </c>
      <c r="G109">
        <f t="shared" si="6"/>
        <v>1.1677526217356515E-2</v>
      </c>
      <c r="H109" s="5">
        <f t="shared" si="8"/>
        <v>3.4209509835443552</v>
      </c>
      <c r="I109" s="5">
        <f t="shared" si="9"/>
        <v>2.0335009351195454</v>
      </c>
      <c r="J109">
        <f t="shared" si="7"/>
        <v>1</v>
      </c>
    </row>
    <row r="110" spans="1:10">
      <c r="A110" s="1">
        <v>27030</v>
      </c>
      <c r="B110" s="2">
        <v>25415</v>
      </c>
      <c r="C110" s="3">
        <v>27.591999999999999</v>
      </c>
      <c r="D110" s="6">
        <v>9.32</v>
      </c>
      <c r="E110">
        <f t="shared" si="5"/>
        <v>4.405090114038722</v>
      </c>
      <c r="F110">
        <v>4.3997797398273804</v>
      </c>
      <c r="G110">
        <f t="shared" si="6"/>
        <v>5.3103742113416175E-3</v>
      </c>
      <c r="H110" s="5">
        <f t="shared" si="8"/>
        <v>3.2730545594603164</v>
      </c>
      <c r="I110" s="5">
        <f t="shared" si="9"/>
        <v>1.8856045110355064</v>
      </c>
      <c r="J110">
        <f t="shared" si="7"/>
        <v>0.96941591235398139</v>
      </c>
    </row>
    <row r="111" spans="1:10">
      <c r="A111" s="1">
        <v>27120</v>
      </c>
      <c r="B111" s="2">
        <v>25427</v>
      </c>
      <c r="C111" s="3">
        <v>28.248000000000001</v>
      </c>
      <c r="D111" s="6">
        <v>11.25</v>
      </c>
      <c r="E111">
        <f t="shared" si="5"/>
        <v>4.4052951230422872</v>
      </c>
      <c r="F111">
        <v>4.4016308569989704</v>
      </c>
      <c r="G111">
        <f t="shared" si="6"/>
        <v>3.6642660433168217E-3</v>
      </c>
      <c r="H111" s="5">
        <f t="shared" si="8"/>
        <v>4.0818092782825746</v>
      </c>
      <c r="I111" s="5">
        <f t="shared" si="9"/>
        <v>2.6943592298577643</v>
      </c>
      <c r="J111">
        <f t="shared" si="7"/>
        <v>1.0511525224473812</v>
      </c>
    </row>
    <row r="112" spans="1:10">
      <c r="A112" s="1">
        <v>27211</v>
      </c>
      <c r="B112" s="2">
        <v>25117</v>
      </c>
      <c r="C112" s="3">
        <v>29.067</v>
      </c>
      <c r="D112" s="6">
        <v>12.09</v>
      </c>
      <c r="E112">
        <f t="shared" si="5"/>
        <v>4.3999677655885874</v>
      </c>
      <c r="F112">
        <v>4.40349658424197</v>
      </c>
      <c r="G112">
        <f t="shared" si="6"/>
        <v>-3.5288186533826149E-3</v>
      </c>
      <c r="H112" s="5">
        <f t="shared" si="8"/>
        <v>4.965002428245163</v>
      </c>
      <c r="I112" s="5">
        <f t="shared" si="9"/>
        <v>3.5775523798203528</v>
      </c>
      <c r="J112">
        <f t="shared" si="7"/>
        <v>1.082426300860772</v>
      </c>
    </row>
    <row r="113" spans="1:10">
      <c r="A113" s="1">
        <v>27303</v>
      </c>
      <c r="B113" s="2">
        <v>24952</v>
      </c>
      <c r="C113" s="3">
        <v>29.922999999999998</v>
      </c>
      <c r="D113" s="6">
        <v>9.35</v>
      </c>
      <c r="E113">
        <f t="shared" si="5"/>
        <v>4.3971053617490874</v>
      </c>
      <c r="F113">
        <v>4.40540495127079</v>
      </c>
      <c r="G113">
        <f t="shared" si="6"/>
        <v>-8.2995895217026217E-3</v>
      </c>
      <c r="H113" s="5">
        <f t="shared" si="8"/>
        <v>5.0419687814101977</v>
      </c>
      <c r="I113" s="5">
        <f t="shared" si="9"/>
        <v>3.6545187329853874</v>
      </c>
      <c r="J113">
        <f t="shared" si="7"/>
        <v>0.97081161087251777</v>
      </c>
    </row>
    <row r="114" spans="1:10">
      <c r="A114" s="1">
        <v>27395</v>
      </c>
      <c r="B114" s="2">
        <v>24601</v>
      </c>
      <c r="C114" s="3">
        <v>30.600999999999999</v>
      </c>
      <c r="D114" s="6">
        <v>6.3</v>
      </c>
      <c r="E114">
        <f t="shared" si="5"/>
        <v>4.3909527609917944</v>
      </c>
      <c r="F114">
        <v>4.4073817822880601</v>
      </c>
      <c r="G114">
        <f t="shared" si="6"/>
        <v>-1.6429021296265667E-2</v>
      </c>
      <c r="H114" s="5">
        <f t="shared" si="8"/>
        <v>3.8921945202510986</v>
      </c>
      <c r="I114" s="5">
        <f t="shared" si="9"/>
        <v>2.5047444718262888</v>
      </c>
      <c r="J114">
        <f t="shared" si="7"/>
        <v>0.79934054945358168</v>
      </c>
    </row>
    <row r="115" spans="1:10">
      <c r="A115" s="1">
        <v>27485</v>
      </c>
      <c r="B115" s="2">
        <v>24731</v>
      </c>
      <c r="C115" s="3">
        <v>31.059000000000001</v>
      </c>
      <c r="D115" s="6">
        <v>5.42</v>
      </c>
      <c r="E115">
        <f t="shared" si="5"/>
        <v>4.3932416774491019</v>
      </c>
      <c r="F115">
        <v>4.4094477142533197</v>
      </c>
      <c r="G115">
        <f t="shared" si="6"/>
        <v>-1.6206036804217838E-2</v>
      </c>
      <c r="H115" s="5">
        <f t="shared" si="8"/>
        <v>2.5807399404019544</v>
      </c>
      <c r="I115" s="5">
        <f t="shared" si="9"/>
        <v>1.1932898919771444</v>
      </c>
      <c r="J115">
        <f t="shared" si="7"/>
        <v>0.73399928653838686</v>
      </c>
    </row>
    <row r="116" spans="1:10">
      <c r="A116" s="1">
        <v>27576</v>
      </c>
      <c r="B116" s="2">
        <v>25065</v>
      </c>
      <c r="C116" s="3">
        <v>31.611999999999998</v>
      </c>
      <c r="D116" s="6">
        <v>6.16</v>
      </c>
      <c r="E116">
        <f t="shared" si="5"/>
        <v>4.3990677089490724</v>
      </c>
      <c r="F116">
        <v>4.4116131159879899</v>
      </c>
      <c r="G116">
        <f t="shared" si="6"/>
        <v>-1.2545407038917489E-2</v>
      </c>
      <c r="H116" s="5">
        <f t="shared" si="8"/>
        <v>3.0658018145501389</v>
      </c>
      <c r="I116" s="5">
        <f t="shared" si="9"/>
        <v>1.6783517661253289</v>
      </c>
      <c r="J116">
        <f t="shared" si="7"/>
        <v>0.78958071216442549</v>
      </c>
    </row>
    <row r="117" spans="1:10">
      <c r="A117" s="1">
        <v>27668</v>
      </c>
      <c r="B117" s="2">
        <v>25338</v>
      </c>
      <c r="C117" s="3">
        <v>32.139000000000003</v>
      </c>
      <c r="D117" s="6">
        <v>5.41</v>
      </c>
      <c r="E117">
        <f t="shared" si="5"/>
        <v>4.4037723318085513</v>
      </c>
      <c r="F117">
        <v>4.4138782275397297</v>
      </c>
      <c r="G117">
        <f t="shared" si="6"/>
        <v>-1.0105895731178371E-2</v>
      </c>
      <c r="H117" s="5">
        <f t="shared" si="8"/>
        <v>2.8721545459679252</v>
      </c>
      <c r="I117" s="5">
        <f t="shared" si="9"/>
        <v>1.4847044975431152</v>
      </c>
      <c r="J117">
        <f t="shared" si="7"/>
        <v>0.73319726510656946</v>
      </c>
    </row>
    <row r="118" spans="1:10">
      <c r="A118" s="1">
        <v>27760</v>
      </c>
      <c r="B118" s="2">
        <v>25854</v>
      </c>
      <c r="C118" s="3">
        <v>32.472999999999999</v>
      </c>
      <c r="D118" s="6">
        <v>4.83</v>
      </c>
      <c r="E118">
        <f t="shared" si="5"/>
        <v>4.412527744472011</v>
      </c>
      <c r="F118">
        <v>4.4162354480772903</v>
      </c>
      <c r="G118">
        <f t="shared" si="6"/>
        <v>-3.7077036052792778E-3</v>
      </c>
      <c r="H118" s="5">
        <f t="shared" si="8"/>
        <v>1.7960211603638359</v>
      </c>
      <c r="I118" s="5">
        <f t="shared" si="9"/>
        <v>0.40857111193902584</v>
      </c>
      <c r="J118">
        <f t="shared" si="7"/>
        <v>0.68394713075151214</v>
      </c>
    </row>
    <row r="119" spans="1:10">
      <c r="A119" s="1">
        <v>27851</v>
      </c>
      <c r="B119" s="2">
        <v>25994</v>
      </c>
      <c r="C119" s="3">
        <v>32.802999999999997</v>
      </c>
      <c r="D119" s="6">
        <v>5.2</v>
      </c>
      <c r="E119">
        <f t="shared" si="5"/>
        <v>4.4148731146014679</v>
      </c>
      <c r="F119">
        <v>4.4186708605843803</v>
      </c>
      <c r="G119">
        <f t="shared" si="6"/>
        <v>-3.7977459829123816E-3</v>
      </c>
      <c r="H119" s="5">
        <f t="shared" si="8"/>
        <v>1.7564605673950386</v>
      </c>
      <c r="I119" s="5">
        <f t="shared" si="9"/>
        <v>0.36901051897022863</v>
      </c>
      <c r="J119">
        <f t="shared" si="7"/>
        <v>0.71600334363479923</v>
      </c>
    </row>
    <row r="120" spans="1:10">
      <c r="A120" s="1">
        <v>27942</v>
      </c>
      <c r="B120" s="2">
        <v>26059</v>
      </c>
      <c r="C120" s="3">
        <v>33.225999999999999</v>
      </c>
      <c r="D120" s="6">
        <v>5.28</v>
      </c>
      <c r="E120">
        <f t="shared" si="5"/>
        <v>4.4159577458809904</v>
      </c>
      <c r="F120">
        <v>4.4211682307300304</v>
      </c>
      <c r="G120">
        <f t="shared" si="6"/>
        <v>-5.2104848490399647E-3</v>
      </c>
      <c r="H120" s="5">
        <f t="shared" si="8"/>
        <v>2.2257987131181611</v>
      </c>
      <c r="I120" s="5">
        <f t="shared" si="9"/>
        <v>0.83834866469335112</v>
      </c>
      <c r="J120">
        <f t="shared" si="7"/>
        <v>0.72263392253381231</v>
      </c>
    </row>
    <row r="121" spans="1:10">
      <c r="A121" s="1">
        <v>28034</v>
      </c>
      <c r="B121" s="2">
        <v>26186</v>
      </c>
      <c r="C121" s="3">
        <v>33.814999999999998</v>
      </c>
      <c r="D121" s="6">
        <v>4.87</v>
      </c>
      <c r="E121">
        <f t="shared" si="5"/>
        <v>4.4180691635416602</v>
      </c>
      <c r="F121">
        <v>4.4237089505918696</v>
      </c>
      <c r="G121">
        <f t="shared" si="6"/>
        <v>-5.6397870502093994E-3</v>
      </c>
      <c r="H121" s="5">
        <f t="shared" si="8"/>
        <v>3.0525324108248619</v>
      </c>
      <c r="I121" s="5">
        <f t="shared" si="9"/>
        <v>1.6650823624000519</v>
      </c>
      <c r="J121">
        <f t="shared" si="7"/>
        <v>0.68752896121463436</v>
      </c>
    </row>
    <row r="122" spans="1:10">
      <c r="A122" s="1">
        <v>28126</v>
      </c>
      <c r="B122" s="2">
        <v>26429</v>
      </c>
      <c r="C122" s="3">
        <v>34.359000000000002</v>
      </c>
      <c r="D122" s="6">
        <v>4.66</v>
      </c>
      <c r="E122">
        <f t="shared" si="5"/>
        <v>4.4220807309448755</v>
      </c>
      <c r="F122">
        <v>4.4262711556947201</v>
      </c>
      <c r="G122">
        <f t="shared" si="6"/>
        <v>-4.1904247498445457E-3</v>
      </c>
      <c r="H122" s="5">
        <f t="shared" si="8"/>
        <v>2.7724494708742666</v>
      </c>
      <c r="I122" s="5">
        <f t="shared" si="9"/>
        <v>1.3849994224494566</v>
      </c>
      <c r="J122">
        <f t="shared" si="7"/>
        <v>0.66838591669000014</v>
      </c>
    </row>
    <row r="123" spans="1:10">
      <c r="A123" s="1">
        <v>28216</v>
      </c>
      <c r="B123" s="2">
        <v>26883</v>
      </c>
      <c r="C123" s="3">
        <v>34.841000000000001</v>
      </c>
      <c r="D123" s="6">
        <v>5.16</v>
      </c>
      <c r="E123">
        <f t="shared" si="5"/>
        <v>4.4294777320434529</v>
      </c>
      <c r="F123">
        <v>4.4288294566969402</v>
      </c>
      <c r="G123">
        <f t="shared" si="6"/>
        <v>6.4827534651268337E-4</v>
      </c>
      <c r="H123" s="5">
        <f t="shared" si="8"/>
        <v>2.4200384466536864</v>
      </c>
      <c r="I123" s="5">
        <f t="shared" si="9"/>
        <v>1.0325883982288764</v>
      </c>
      <c r="J123">
        <f t="shared" si="7"/>
        <v>0.71264970162721142</v>
      </c>
    </row>
    <row r="124" spans="1:10">
      <c r="A124" s="1">
        <v>28307</v>
      </c>
      <c r="B124" s="2">
        <v>27282</v>
      </c>
      <c r="C124" s="3">
        <v>35.270000000000003</v>
      </c>
      <c r="D124" s="6">
        <v>5.82</v>
      </c>
      <c r="E124">
        <f t="shared" si="5"/>
        <v>4.4358762045887516</v>
      </c>
      <c r="F124">
        <v>4.43135584524126</v>
      </c>
      <c r="G124">
        <f t="shared" si="6"/>
        <v>4.5203593474916204E-3</v>
      </c>
      <c r="H124" s="5">
        <f t="shared" si="8"/>
        <v>2.1259392449233028</v>
      </c>
      <c r="I124" s="5">
        <f t="shared" si="9"/>
        <v>0.73848919649849276</v>
      </c>
      <c r="J124">
        <f t="shared" si="7"/>
        <v>0.7649229846498885</v>
      </c>
    </row>
    <row r="125" spans="1:10">
      <c r="A125" s="1">
        <v>28399</v>
      </c>
      <c r="B125" s="2">
        <v>27207</v>
      </c>
      <c r="C125" s="3">
        <v>36.036000000000001</v>
      </c>
      <c r="D125" s="6">
        <v>6.51</v>
      </c>
      <c r="E125">
        <f t="shared" si="5"/>
        <v>4.4346806566171422</v>
      </c>
      <c r="F125">
        <v>4.4338227181426602</v>
      </c>
      <c r="G125">
        <f t="shared" si="6"/>
        <v>8.5793847448201177E-4</v>
      </c>
      <c r="H125" s="5">
        <f t="shared" si="8"/>
        <v>3.7324474316465044</v>
      </c>
      <c r="I125" s="5">
        <f t="shared" si="9"/>
        <v>2.3449973832216946</v>
      </c>
      <c r="J125">
        <f t="shared" si="7"/>
        <v>0.81358098856819194</v>
      </c>
    </row>
    <row r="126" spans="1:10">
      <c r="A126" s="1">
        <v>28491</v>
      </c>
      <c r="B126" s="2">
        <v>27238</v>
      </c>
      <c r="C126" s="3">
        <v>36.573</v>
      </c>
      <c r="D126" s="6">
        <v>6.76</v>
      </c>
      <c r="E126">
        <f t="shared" si="5"/>
        <v>4.4351752155442759</v>
      </c>
      <c r="F126">
        <v>4.43620529744069</v>
      </c>
      <c r="G126">
        <f t="shared" si="6"/>
        <v>-1.0300818964141811E-3</v>
      </c>
      <c r="H126" s="5">
        <f t="shared" si="8"/>
        <v>2.5696030964382794</v>
      </c>
      <c r="I126" s="5">
        <f t="shared" si="9"/>
        <v>1.1821530480134694</v>
      </c>
      <c r="J126">
        <f t="shared" si="7"/>
        <v>0.82994669594163595</v>
      </c>
    </row>
    <row r="127" spans="1:10">
      <c r="A127" s="1">
        <v>28581</v>
      </c>
      <c r="B127" s="2">
        <v>28225</v>
      </c>
      <c r="C127" s="3">
        <v>37.241999999999997</v>
      </c>
      <c r="D127" s="6">
        <v>7.28</v>
      </c>
      <c r="E127">
        <f t="shared" si="5"/>
        <v>4.4506339505970054</v>
      </c>
      <c r="F127">
        <v>4.4384793413869303</v>
      </c>
      <c r="G127">
        <f t="shared" si="6"/>
        <v>1.2154609210075051E-2</v>
      </c>
      <c r="H127" s="5">
        <f t="shared" si="8"/>
        <v>3.1489639125355962</v>
      </c>
      <c r="I127" s="5">
        <f t="shared" si="9"/>
        <v>1.7615138641107861</v>
      </c>
      <c r="J127">
        <f t="shared" si="7"/>
        <v>0.86213137931303718</v>
      </c>
    </row>
    <row r="128" spans="1:10">
      <c r="A128" s="1">
        <v>28672</v>
      </c>
      <c r="B128" s="2">
        <v>28418</v>
      </c>
      <c r="C128" s="3">
        <v>37.865000000000002</v>
      </c>
      <c r="D128" s="6">
        <v>8.1</v>
      </c>
      <c r="E128">
        <f t="shared" si="5"/>
        <v>4.4535935099205206</v>
      </c>
      <c r="F128">
        <v>4.4406199644320798</v>
      </c>
      <c r="G128">
        <f t="shared" si="6"/>
        <v>1.2973545488440763E-2</v>
      </c>
      <c r="H128" s="5">
        <f t="shared" si="8"/>
        <v>2.8819861566363958</v>
      </c>
      <c r="I128" s="5">
        <f t="shared" si="9"/>
        <v>1.4945361082115858</v>
      </c>
      <c r="J128">
        <f t="shared" si="7"/>
        <v>0.90848501887864974</v>
      </c>
    </row>
    <row r="129" spans="1:10">
      <c r="A129" s="1">
        <v>28764</v>
      </c>
      <c r="B129" s="2">
        <v>28715</v>
      </c>
      <c r="C129" s="3">
        <v>38.661000000000001</v>
      </c>
      <c r="D129" s="6">
        <v>9.58</v>
      </c>
      <c r="E129">
        <f t="shared" si="5"/>
        <v>4.4581088206171851</v>
      </c>
      <c r="F129">
        <v>4.4426098776575698</v>
      </c>
      <c r="G129">
        <f t="shared" si="6"/>
        <v>1.5498942959615292E-2</v>
      </c>
      <c r="H129" s="5">
        <f t="shared" si="8"/>
        <v>3.6140488309209315</v>
      </c>
      <c r="I129" s="5">
        <f t="shared" si="9"/>
        <v>2.2265987824961213</v>
      </c>
      <c r="J129">
        <f t="shared" si="7"/>
        <v>0.98136550907854447</v>
      </c>
    </row>
    <row r="130" spans="1:10">
      <c r="A130" s="1">
        <v>28856</v>
      </c>
      <c r="B130" s="2">
        <v>28699</v>
      </c>
      <c r="C130" s="3">
        <v>39.351999999999997</v>
      </c>
      <c r="D130" s="6">
        <v>10.07</v>
      </c>
      <c r="E130">
        <f t="shared" si="5"/>
        <v>4.457866764258446</v>
      </c>
      <c r="F130">
        <v>4.4444399006111297</v>
      </c>
      <c r="G130">
        <f t="shared" si="6"/>
        <v>1.3426863647316267E-2</v>
      </c>
      <c r="H130" s="5">
        <f t="shared" si="8"/>
        <v>3.0774905253363638</v>
      </c>
      <c r="I130" s="5">
        <f t="shared" si="9"/>
        <v>1.6900404769115538</v>
      </c>
      <c r="J130">
        <f t="shared" si="7"/>
        <v>1.003029470553618</v>
      </c>
    </row>
    <row r="131" spans="1:10">
      <c r="A131" s="1">
        <v>28946</v>
      </c>
      <c r="B131" s="2">
        <v>28659</v>
      </c>
      <c r="C131" s="3">
        <v>40.304000000000002</v>
      </c>
      <c r="D131" s="6">
        <v>10.18</v>
      </c>
      <c r="E131">
        <f t="shared" ref="E131:E194" si="10">LOG(B131)</f>
        <v>4.4572610324654169</v>
      </c>
      <c r="F131">
        <v>4.44611053967982</v>
      </c>
      <c r="G131">
        <f t="shared" ref="G131:G194" si="11">E131-F131</f>
        <v>1.1150492785596988E-2</v>
      </c>
      <c r="H131" s="5">
        <f t="shared" si="8"/>
        <v>4.1525362411051931</v>
      </c>
      <c r="I131" s="5">
        <f t="shared" si="9"/>
        <v>2.7650861926803829</v>
      </c>
      <c r="J131">
        <f t="shared" ref="J131:J194" si="12">LOG(D131)</f>
        <v>1.00774777800074</v>
      </c>
    </row>
    <row r="132" spans="1:10">
      <c r="A132" s="1">
        <v>29037</v>
      </c>
      <c r="B132" s="2">
        <v>28778</v>
      </c>
      <c r="C132" s="3">
        <v>41.164999999999999</v>
      </c>
      <c r="D132" s="6">
        <v>10.95</v>
      </c>
      <c r="E132">
        <f t="shared" si="10"/>
        <v>4.4590606082543216</v>
      </c>
      <c r="F132">
        <v>4.4476306930406198</v>
      </c>
      <c r="G132">
        <f t="shared" si="11"/>
        <v>1.1429915213701847E-2</v>
      </c>
      <c r="H132" s="5">
        <f t="shared" ref="H132:H195" si="13">400*(LOG(C132/C131))</f>
        <v>3.671987837400549</v>
      </c>
      <c r="I132" s="5">
        <f t="shared" ref="I132:I195" si="14">H132-1.38745004842481</f>
        <v>2.2845377889757392</v>
      </c>
      <c r="J132">
        <f t="shared" si="12"/>
        <v>1.039414119176137</v>
      </c>
    </row>
    <row r="133" spans="1:10">
      <c r="A133" s="1">
        <v>29129</v>
      </c>
      <c r="B133" s="2">
        <v>28763</v>
      </c>
      <c r="C133" s="3">
        <v>41.985999999999997</v>
      </c>
      <c r="D133" s="6">
        <v>13.58</v>
      </c>
      <c r="E133">
        <f t="shared" si="10"/>
        <v>4.4588341812761279</v>
      </c>
      <c r="F133">
        <v>4.4490162279278902</v>
      </c>
      <c r="G133">
        <f t="shared" si="11"/>
        <v>9.8179533482376513E-3</v>
      </c>
      <c r="H133" s="5">
        <f t="shared" si="13"/>
        <v>3.4305526760903593</v>
      </c>
      <c r="I133" s="5">
        <f t="shared" si="14"/>
        <v>2.0431026276655491</v>
      </c>
      <c r="J133">
        <f t="shared" si="12"/>
        <v>1.1328997699444829</v>
      </c>
    </row>
    <row r="134" spans="1:10">
      <c r="A134" s="1">
        <v>29221</v>
      </c>
      <c r="B134" s="2">
        <v>28775</v>
      </c>
      <c r="C134" s="3">
        <v>42.859000000000002</v>
      </c>
      <c r="D134" s="6">
        <v>15.05</v>
      </c>
      <c r="E134">
        <f t="shared" si="10"/>
        <v>4.4590153323018296</v>
      </c>
      <c r="F134">
        <v>4.4502901552728602</v>
      </c>
      <c r="G134">
        <f t="shared" si="11"/>
        <v>8.7251770289693553E-3</v>
      </c>
      <c r="H134" s="5">
        <f t="shared" si="13"/>
        <v>3.5750129149788727</v>
      </c>
      <c r="I134" s="5">
        <f t="shared" si="14"/>
        <v>2.187562866554063</v>
      </c>
      <c r="J134">
        <f t="shared" si="12"/>
        <v>1.1775364999298621</v>
      </c>
    </row>
    <row r="135" spans="1:10">
      <c r="A135" s="1">
        <v>29312</v>
      </c>
      <c r="B135" s="2">
        <v>28113</v>
      </c>
      <c r="C135" s="3">
        <v>43.8</v>
      </c>
      <c r="D135" s="6">
        <v>12.69</v>
      </c>
      <c r="E135">
        <f t="shared" si="10"/>
        <v>4.4489071925987771</v>
      </c>
      <c r="F135">
        <v>4.4514816222278597</v>
      </c>
      <c r="G135">
        <f t="shared" si="11"/>
        <v>-2.5744296290826085E-3</v>
      </c>
      <c r="H135" s="5">
        <f t="shared" si="13"/>
        <v>3.7728307115548732</v>
      </c>
      <c r="I135" s="5">
        <f t="shared" si="14"/>
        <v>2.3853806631300634</v>
      </c>
      <c r="J135">
        <f t="shared" si="12"/>
        <v>1.1034616220947047</v>
      </c>
    </row>
    <row r="136" spans="1:10">
      <c r="A136" s="1">
        <v>29403</v>
      </c>
      <c r="B136" s="2">
        <v>27987</v>
      </c>
      <c r="C136" s="3">
        <v>44.808</v>
      </c>
      <c r="D136" s="6">
        <v>9.84</v>
      </c>
      <c r="E136">
        <f t="shared" si="10"/>
        <v>4.4469563477954601</v>
      </c>
      <c r="F136">
        <v>4.45262522918014</v>
      </c>
      <c r="G136">
        <f t="shared" si="11"/>
        <v>-5.6688813846799135E-3</v>
      </c>
      <c r="H136" s="5">
        <f t="shared" si="13"/>
        <v>3.9525796626339247</v>
      </c>
      <c r="I136" s="5">
        <f t="shared" si="14"/>
        <v>2.5651296142091145</v>
      </c>
      <c r="J136">
        <f t="shared" si="12"/>
        <v>0.99299509843134148</v>
      </c>
    </row>
    <row r="137" spans="1:10">
      <c r="A137" s="1">
        <v>29495</v>
      </c>
      <c r="B137" s="2">
        <v>28428</v>
      </c>
      <c r="C137" s="3">
        <v>46.045999999999999</v>
      </c>
      <c r="D137" s="6">
        <v>15.85</v>
      </c>
      <c r="E137">
        <f t="shared" si="10"/>
        <v>4.4537463067703902</v>
      </c>
      <c r="F137">
        <v>4.4537539674989599</v>
      </c>
      <c r="G137">
        <f t="shared" si="11"/>
        <v>-7.6607285697249949E-6</v>
      </c>
      <c r="H137" s="5">
        <f t="shared" si="13"/>
        <v>4.7345398000833541</v>
      </c>
      <c r="I137" s="5">
        <f t="shared" si="14"/>
        <v>3.3470897516585438</v>
      </c>
      <c r="J137">
        <f t="shared" si="12"/>
        <v>1.2000292665537702</v>
      </c>
    </row>
    <row r="138" spans="1:10">
      <c r="A138" s="1">
        <v>29587</v>
      </c>
      <c r="B138" s="2">
        <v>28957</v>
      </c>
      <c r="C138" s="3">
        <v>47.195999999999998</v>
      </c>
      <c r="D138" s="6">
        <v>16.57</v>
      </c>
      <c r="E138">
        <f t="shared" si="10"/>
        <v>4.4617535661254557</v>
      </c>
      <c r="F138">
        <v>4.4548972855027698</v>
      </c>
      <c r="G138">
        <f t="shared" si="11"/>
        <v>6.8562806226859507E-3</v>
      </c>
      <c r="H138" s="5">
        <f t="shared" si="13"/>
        <v>4.2853133185915198</v>
      </c>
      <c r="I138" s="5">
        <f t="shared" si="14"/>
        <v>2.8978632701667095</v>
      </c>
      <c r="J138">
        <f t="shared" si="12"/>
        <v>1.2193225084193366</v>
      </c>
    </row>
    <row r="139" spans="1:10">
      <c r="A139" s="1">
        <v>29677</v>
      </c>
      <c r="B139" s="2">
        <v>28681</v>
      </c>
      <c r="C139" s="3">
        <v>48.081000000000003</v>
      </c>
      <c r="D139" s="6">
        <v>17.78</v>
      </c>
      <c r="E139">
        <f t="shared" si="10"/>
        <v>4.4575942894961358</v>
      </c>
      <c r="F139">
        <v>4.4560846267222098</v>
      </c>
      <c r="G139">
        <f t="shared" si="11"/>
        <v>1.5096627739259461E-3</v>
      </c>
      <c r="H139" s="5">
        <f t="shared" si="13"/>
        <v>3.2273196762024421</v>
      </c>
      <c r="I139" s="5">
        <f t="shared" si="14"/>
        <v>1.8398696277776321</v>
      </c>
      <c r="J139">
        <f t="shared" si="12"/>
        <v>1.249931756634195</v>
      </c>
    </row>
    <row r="140" spans="1:10">
      <c r="A140" s="1">
        <v>29768</v>
      </c>
      <c r="B140" s="2">
        <v>28931</v>
      </c>
      <c r="C140" s="3">
        <v>48.945999999999998</v>
      </c>
      <c r="D140" s="6">
        <v>17.579999999999998</v>
      </c>
      <c r="E140">
        <f t="shared" si="10"/>
        <v>4.461363445295965</v>
      </c>
      <c r="F140">
        <v>4.45734971986335</v>
      </c>
      <c r="G140">
        <f t="shared" si="11"/>
        <v>4.0137254326149119E-3</v>
      </c>
      <c r="H140" s="5">
        <f t="shared" si="13"/>
        <v>3.0974856869375107</v>
      </c>
      <c r="I140" s="5">
        <f t="shared" si="14"/>
        <v>1.7100356385127007</v>
      </c>
      <c r="J140">
        <f t="shared" si="12"/>
        <v>1.245018870737753</v>
      </c>
    </row>
    <row r="141" spans="1:10">
      <c r="A141" s="1">
        <v>29860</v>
      </c>
      <c r="B141" s="2">
        <v>28519</v>
      </c>
      <c r="C141" s="3">
        <v>49.863</v>
      </c>
      <c r="D141" s="6">
        <v>13.59</v>
      </c>
      <c r="E141">
        <f t="shared" si="10"/>
        <v>4.4551342931960995</v>
      </c>
      <c r="F141">
        <v>4.4587272371709501</v>
      </c>
      <c r="G141">
        <f t="shared" si="11"/>
        <v>-3.5929439748505487E-3</v>
      </c>
      <c r="H141" s="5">
        <f t="shared" si="13"/>
        <v>3.2244793406765586</v>
      </c>
      <c r="I141" s="5">
        <f t="shared" si="14"/>
        <v>1.8370292922517486</v>
      </c>
      <c r="J141">
        <f t="shared" si="12"/>
        <v>1.1332194567324942</v>
      </c>
    </row>
    <row r="142" spans="1:10">
      <c r="A142" s="1">
        <v>29952</v>
      </c>
      <c r="B142" s="2">
        <v>27982</v>
      </c>
      <c r="C142" s="3">
        <v>50.561</v>
      </c>
      <c r="D142" s="6">
        <v>14.23</v>
      </c>
      <c r="E142">
        <f t="shared" si="10"/>
        <v>4.4468787522545252</v>
      </c>
      <c r="F142">
        <v>4.4602543594681299</v>
      </c>
      <c r="G142">
        <f t="shared" si="11"/>
        <v>-1.3375607213604646E-2</v>
      </c>
      <c r="H142" s="5">
        <f t="shared" si="13"/>
        <v>2.4149002630542533</v>
      </c>
      <c r="I142" s="5">
        <f t="shared" si="14"/>
        <v>1.0274502146294433</v>
      </c>
      <c r="J142">
        <f t="shared" si="12"/>
        <v>1.1532049000842843</v>
      </c>
    </row>
    <row r="143" spans="1:10">
      <c r="A143" s="1">
        <v>30042</v>
      </c>
      <c r="B143" s="2">
        <v>28073</v>
      </c>
      <c r="C143" s="3">
        <v>51.17</v>
      </c>
      <c r="D143" s="6">
        <v>14.51</v>
      </c>
      <c r="E143">
        <f t="shared" si="10"/>
        <v>4.448288825667122</v>
      </c>
      <c r="F143">
        <v>4.4619660219880197</v>
      </c>
      <c r="G143">
        <f t="shared" si="11"/>
        <v>-1.36771963208977E-2</v>
      </c>
      <c r="H143" s="5">
        <f t="shared" si="13"/>
        <v>2.0799048390275163</v>
      </c>
      <c r="I143" s="5">
        <f t="shared" si="14"/>
        <v>0.69245479060270632</v>
      </c>
      <c r="J143">
        <f t="shared" si="12"/>
        <v>1.161667412437736</v>
      </c>
    </row>
    <row r="144" spans="1:10">
      <c r="A144" s="1">
        <v>30133</v>
      </c>
      <c r="B144" s="2">
        <v>27900</v>
      </c>
      <c r="C144" s="3">
        <v>51.906999999999996</v>
      </c>
      <c r="D144" s="6">
        <v>11.01</v>
      </c>
      <c r="E144">
        <f t="shared" si="10"/>
        <v>4.4456042032735974</v>
      </c>
      <c r="F144">
        <v>4.4638888002087898</v>
      </c>
      <c r="G144">
        <f t="shared" si="11"/>
        <v>-1.8284596935192354E-2</v>
      </c>
      <c r="H144" s="5">
        <f t="shared" si="13"/>
        <v>2.4842049160698014</v>
      </c>
      <c r="I144" s="5">
        <f t="shared" si="14"/>
        <v>1.0967548676449914</v>
      </c>
      <c r="J144">
        <f t="shared" si="12"/>
        <v>1.0417873189717517</v>
      </c>
    </row>
    <row r="145" spans="1:10">
      <c r="A145" s="1">
        <v>30225</v>
      </c>
      <c r="B145" s="2">
        <v>27859</v>
      </c>
      <c r="C145" s="3">
        <v>52.482999999999997</v>
      </c>
      <c r="D145" s="6">
        <v>9.2899999999999991</v>
      </c>
      <c r="E145">
        <f t="shared" si="10"/>
        <v>4.4449655233486656</v>
      </c>
      <c r="F145">
        <v>4.4660407213613196</v>
      </c>
      <c r="G145">
        <f t="shared" si="11"/>
        <v>-2.1075198012654006E-2</v>
      </c>
      <c r="H145" s="5">
        <f t="shared" si="13"/>
        <v>1.9170890723664347</v>
      </c>
      <c r="I145" s="5">
        <f t="shared" si="14"/>
        <v>0.52963902394162465</v>
      </c>
      <c r="J145">
        <f t="shared" si="12"/>
        <v>0.96801571399364172</v>
      </c>
    </row>
    <row r="146" spans="1:10">
      <c r="A146" s="1">
        <v>30317</v>
      </c>
      <c r="B146" s="2">
        <v>28167</v>
      </c>
      <c r="C146" s="3">
        <v>52.906999999999996</v>
      </c>
      <c r="D146" s="6">
        <v>8.65</v>
      </c>
      <c r="E146">
        <f t="shared" si="10"/>
        <v>4.4497405937792855</v>
      </c>
      <c r="F146">
        <v>4.4684283848031399</v>
      </c>
      <c r="G146">
        <f t="shared" si="11"/>
        <v>-1.8687791023854317E-2</v>
      </c>
      <c r="H146" s="5">
        <f t="shared" si="13"/>
        <v>1.3977937475872728</v>
      </c>
      <c r="I146" s="5">
        <f t="shared" si="14"/>
        <v>1.0343699162462805E-2</v>
      </c>
      <c r="J146">
        <f t="shared" si="12"/>
        <v>0.93701610746481423</v>
      </c>
    </row>
    <row r="147" spans="1:10">
      <c r="A147" s="1">
        <v>30407</v>
      </c>
      <c r="B147" s="2">
        <v>28750</v>
      </c>
      <c r="C147" s="3">
        <v>53.265000000000001</v>
      </c>
      <c r="D147" s="6">
        <v>8.8000000000000007</v>
      </c>
      <c r="E147">
        <f t="shared" si="10"/>
        <v>4.4586378490256493</v>
      </c>
      <c r="F147">
        <v>4.4710452178930096</v>
      </c>
      <c r="G147">
        <f t="shared" si="11"/>
        <v>-1.2407368867360269E-2</v>
      </c>
      <c r="H147" s="5">
        <f t="shared" si="13"/>
        <v>1.1715180180482649</v>
      </c>
      <c r="I147" s="5">
        <f t="shared" si="14"/>
        <v>-0.21593203037654507</v>
      </c>
      <c r="J147">
        <f t="shared" si="12"/>
        <v>0.94448267215016868</v>
      </c>
    </row>
    <row r="148" spans="1:10">
      <c r="A148" s="1">
        <v>30498</v>
      </c>
      <c r="B148" s="2">
        <v>29241</v>
      </c>
      <c r="C148" s="3">
        <v>53.823</v>
      </c>
      <c r="D148" s="6">
        <v>9.4600000000000009</v>
      </c>
      <c r="E148">
        <f t="shared" si="10"/>
        <v>4.4659922207843072</v>
      </c>
      <c r="F148">
        <v>4.4738729681201699</v>
      </c>
      <c r="G148">
        <f t="shared" si="11"/>
        <v>-7.8807473358626368E-3</v>
      </c>
      <c r="H148" s="5">
        <f t="shared" si="13"/>
        <v>1.8103878243466252</v>
      </c>
      <c r="I148" s="5">
        <f t="shared" si="14"/>
        <v>0.42293777592181514</v>
      </c>
      <c r="J148">
        <f t="shared" si="12"/>
        <v>0.97589113640179281</v>
      </c>
    </row>
    <row r="149" spans="1:10">
      <c r="A149" s="1">
        <v>30590</v>
      </c>
      <c r="B149" s="2">
        <v>29774</v>
      </c>
      <c r="C149" s="3">
        <v>54.219000000000001</v>
      </c>
      <c r="D149" s="6">
        <v>9.43</v>
      </c>
      <c r="E149">
        <f t="shared" si="10"/>
        <v>4.4738371840330684</v>
      </c>
      <c r="F149">
        <v>4.4768856283682901</v>
      </c>
      <c r="G149">
        <f t="shared" si="11"/>
        <v>-3.0484443352216672E-3</v>
      </c>
      <c r="H149" s="5">
        <f t="shared" si="13"/>
        <v>1.2734409579143673</v>
      </c>
      <c r="I149" s="5">
        <f t="shared" si="14"/>
        <v>-0.11400909051044272</v>
      </c>
      <c r="J149">
        <f t="shared" si="12"/>
        <v>0.97451169273732841</v>
      </c>
    </row>
    <row r="150" spans="1:10">
      <c r="A150" s="1">
        <v>30682</v>
      </c>
      <c r="B150" s="2">
        <v>30307</v>
      </c>
      <c r="C150" s="3">
        <v>54.795999999999999</v>
      </c>
      <c r="D150" s="6">
        <v>9.69</v>
      </c>
      <c r="E150">
        <f t="shared" si="10"/>
        <v>4.4815429489731038</v>
      </c>
      <c r="F150">
        <v>4.4800522660544404</v>
      </c>
      <c r="G150">
        <f t="shared" si="11"/>
        <v>1.4906829186633885E-3</v>
      </c>
      <c r="H150" s="5">
        <f t="shared" si="13"/>
        <v>1.8389414749084572</v>
      </c>
      <c r="I150" s="5">
        <f t="shared" si="14"/>
        <v>0.45149142648364715</v>
      </c>
      <c r="J150">
        <f t="shared" si="12"/>
        <v>0.98632377705076535</v>
      </c>
    </row>
    <row r="151" spans="1:10">
      <c r="A151" s="1">
        <v>30773</v>
      </c>
      <c r="B151" s="2">
        <v>30777</v>
      </c>
      <c r="C151" s="3">
        <v>55.256999999999998</v>
      </c>
      <c r="D151" s="6">
        <v>10.56</v>
      </c>
      <c r="E151">
        <f t="shared" si="10"/>
        <v>4.4882262845356422</v>
      </c>
      <c r="F151">
        <v>4.4833400433175701</v>
      </c>
      <c r="G151">
        <f t="shared" si="11"/>
        <v>4.8862412180721293E-3</v>
      </c>
      <c r="H151" s="5">
        <f t="shared" si="13"/>
        <v>1.4553782427278101</v>
      </c>
      <c r="I151" s="5">
        <f t="shared" si="14"/>
        <v>6.7928194303000122E-2</v>
      </c>
      <c r="J151">
        <f t="shared" si="12"/>
        <v>1.0236639181977936</v>
      </c>
    </row>
    <row r="152" spans="1:10">
      <c r="A152" s="1">
        <v>30864</v>
      </c>
      <c r="B152" s="2">
        <v>31005</v>
      </c>
      <c r="C152" s="3">
        <v>55.704999999999998</v>
      </c>
      <c r="D152" s="6">
        <v>11.39</v>
      </c>
      <c r="E152">
        <f t="shared" si="10"/>
        <v>4.4914317356829692</v>
      </c>
      <c r="F152">
        <v>4.4867170539738002</v>
      </c>
      <c r="G152">
        <f t="shared" si="11"/>
        <v>4.7146817091689996E-3</v>
      </c>
      <c r="H152" s="5">
        <f t="shared" si="13"/>
        <v>1.4027503836055162</v>
      </c>
      <c r="I152" s="5">
        <f t="shared" si="14"/>
        <v>1.530033518070617E-2</v>
      </c>
      <c r="J152">
        <f t="shared" si="12"/>
        <v>1.0565237240791003</v>
      </c>
    </row>
    <row r="153" spans="1:10">
      <c r="A153" s="1">
        <v>30956</v>
      </c>
      <c r="B153" s="2">
        <v>31176</v>
      </c>
      <c r="C153" s="3">
        <v>56.079000000000001</v>
      </c>
      <c r="D153" s="6">
        <v>9.27</v>
      </c>
      <c r="E153">
        <f t="shared" si="10"/>
        <v>4.4938203927846336</v>
      </c>
      <c r="F153">
        <v>4.4901544457399103</v>
      </c>
      <c r="G153">
        <f t="shared" si="11"/>
        <v>3.6659470447233389E-3</v>
      </c>
      <c r="H153" s="5">
        <f t="shared" si="13"/>
        <v>1.1624328512130646</v>
      </c>
      <c r="I153" s="5">
        <f t="shared" si="14"/>
        <v>-0.2250171972117454</v>
      </c>
      <c r="J153">
        <f t="shared" si="12"/>
        <v>0.96707973414449711</v>
      </c>
    </row>
    <row r="154" spans="1:10">
      <c r="A154" s="1">
        <v>31048</v>
      </c>
      <c r="B154" s="2">
        <v>31428</v>
      </c>
      <c r="C154" s="3">
        <v>56.723999999999997</v>
      </c>
      <c r="D154" s="6">
        <v>8.48</v>
      </c>
      <c r="E154">
        <f t="shared" si="10"/>
        <v>4.4973167444728572</v>
      </c>
      <c r="F154">
        <v>4.4936263130092398</v>
      </c>
      <c r="G154">
        <f t="shared" si="11"/>
        <v>3.6904314636174718E-3</v>
      </c>
      <c r="H154" s="5">
        <f t="shared" si="13"/>
        <v>1.9866350625809177</v>
      </c>
      <c r="I154" s="5">
        <f t="shared" si="14"/>
        <v>0.5991850141561077</v>
      </c>
      <c r="J154">
        <f t="shared" si="12"/>
        <v>0.92839585225671384</v>
      </c>
    </row>
    <row r="155" spans="1:10">
      <c r="A155" s="1">
        <v>31138</v>
      </c>
      <c r="B155" s="2">
        <v>31649</v>
      </c>
      <c r="C155" s="3">
        <v>57.075000000000003</v>
      </c>
      <c r="D155" s="6">
        <v>7.92</v>
      </c>
      <c r="E155">
        <f t="shared" si="10"/>
        <v>4.500359992352017</v>
      </c>
      <c r="F155">
        <v>4.4971090413922798</v>
      </c>
      <c r="G155">
        <f t="shared" si="11"/>
        <v>3.2509509597371533E-3</v>
      </c>
      <c r="H155" s="5">
        <f t="shared" si="13"/>
        <v>1.0716287246936957</v>
      </c>
      <c r="I155" s="5">
        <f t="shared" si="14"/>
        <v>-0.31582132373111427</v>
      </c>
      <c r="J155">
        <f t="shared" si="12"/>
        <v>0.89872518158949355</v>
      </c>
    </row>
    <row r="156" spans="1:10">
      <c r="A156" s="1">
        <v>31229</v>
      </c>
      <c r="B156" s="2">
        <v>32058</v>
      </c>
      <c r="C156" s="3">
        <v>57.405999999999999</v>
      </c>
      <c r="D156" s="6">
        <v>7.9</v>
      </c>
      <c r="E156">
        <f t="shared" si="10"/>
        <v>4.5059364245665492</v>
      </c>
      <c r="F156">
        <v>4.5005813230185003</v>
      </c>
      <c r="G156">
        <f t="shared" si="11"/>
        <v>5.3551015480488573E-3</v>
      </c>
      <c r="H156" s="5">
        <f t="shared" si="13"/>
        <v>1.0045465995833869</v>
      </c>
      <c r="I156" s="5">
        <f t="shared" si="14"/>
        <v>-0.38290344884142313</v>
      </c>
      <c r="J156">
        <f t="shared" si="12"/>
        <v>0.89762709129044149</v>
      </c>
    </row>
    <row r="157" spans="1:10">
      <c r="A157" s="1">
        <v>31321</v>
      </c>
      <c r="B157" s="2">
        <v>32218</v>
      </c>
      <c r="C157" s="3">
        <v>57.738</v>
      </c>
      <c r="D157" s="6">
        <v>8.1</v>
      </c>
      <c r="E157">
        <f t="shared" si="10"/>
        <v>4.5080985771780782</v>
      </c>
      <c r="F157">
        <v>4.5040238818617997</v>
      </c>
      <c r="G157">
        <f t="shared" si="11"/>
        <v>4.0746953162784649E-3</v>
      </c>
      <c r="H157" s="5">
        <f t="shared" si="13"/>
        <v>1.001779806611131</v>
      </c>
      <c r="I157" s="5">
        <f t="shared" si="14"/>
        <v>-0.38567024181367904</v>
      </c>
      <c r="J157">
        <f t="shared" si="12"/>
        <v>0.90848501887864974</v>
      </c>
    </row>
    <row r="158" spans="1:10">
      <c r="A158" s="1">
        <v>31413</v>
      </c>
      <c r="B158" s="2">
        <v>32453</v>
      </c>
      <c r="C158" s="3">
        <v>58.02</v>
      </c>
      <c r="D158" s="6">
        <v>7.83</v>
      </c>
      <c r="E158">
        <f t="shared" si="10"/>
        <v>4.5112548497719409</v>
      </c>
      <c r="F158">
        <v>4.5074207888346196</v>
      </c>
      <c r="G158">
        <f t="shared" si="11"/>
        <v>3.8340609373213042E-3</v>
      </c>
      <c r="H158" s="5">
        <f t="shared" si="13"/>
        <v>0.84639531555444969</v>
      </c>
      <c r="I158" s="5">
        <f t="shared" si="14"/>
        <v>-0.54105473287036032</v>
      </c>
      <c r="J158">
        <f t="shared" si="12"/>
        <v>0.89376176205794344</v>
      </c>
    </row>
    <row r="159" spans="1:10">
      <c r="A159" s="1">
        <v>31503</v>
      </c>
      <c r="B159" s="2">
        <v>32533</v>
      </c>
      <c r="C159" s="3">
        <v>58.252000000000002</v>
      </c>
      <c r="D159" s="6">
        <v>6.92</v>
      </c>
      <c r="E159">
        <f t="shared" si="10"/>
        <v>4.5123241131856897</v>
      </c>
      <c r="F159">
        <v>4.5107586615341804</v>
      </c>
      <c r="G159">
        <f t="shared" si="11"/>
        <v>1.565451651509342E-3</v>
      </c>
      <c r="H159" s="5">
        <f t="shared" si="13"/>
        <v>0.6932465495791037</v>
      </c>
      <c r="I159" s="5">
        <f t="shared" si="14"/>
        <v>-0.69420349884570631</v>
      </c>
      <c r="J159">
        <f t="shared" si="12"/>
        <v>0.84010609445675777</v>
      </c>
    </row>
    <row r="160" spans="1:10">
      <c r="A160" s="1">
        <v>31594</v>
      </c>
      <c r="B160" s="2">
        <v>32779</v>
      </c>
      <c r="C160" s="3">
        <v>58.487000000000002</v>
      </c>
      <c r="D160" s="6">
        <v>6.21</v>
      </c>
      <c r="E160">
        <f t="shared" si="10"/>
        <v>4.5155957002684515</v>
      </c>
      <c r="F160">
        <v>4.5140265138455398</v>
      </c>
      <c r="G160">
        <f t="shared" si="11"/>
        <v>1.5691864229117058E-3</v>
      </c>
      <c r="H160" s="5">
        <f t="shared" si="13"/>
        <v>0.69940185272420574</v>
      </c>
      <c r="I160" s="5">
        <f t="shared" si="14"/>
        <v>-0.68804819570060427</v>
      </c>
      <c r="J160">
        <f t="shared" si="12"/>
        <v>0.7930916001765802</v>
      </c>
    </row>
    <row r="161" spans="1:10">
      <c r="A161" s="1">
        <v>31686</v>
      </c>
      <c r="B161" s="2">
        <v>32870</v>
      </c>
      <c r="C161" s="3">
        <v>58.813000000000002</v>
      </c>
      <c r="D161" s="6">
        <v>6.27</v>
      </c>
      <c r="E161">
        <f t="shared" si="10"/>
        <v>4.5167997040816248</v>
      </c>
      <c r="F161">
        <v>4.5172143380610397</v>
      </c>
      <c r="G161">
        <f t="shared" si="11"/>
        <v>-4.1463397941488012E-4</v>
      </c>
      <c r="H161" s="5">
        <f t="shared" si="13"/>
        <v>0.96559499144663907</v>
      </c>
      <c r="I161" s="5">
        <f t="shared" si="14"/>
        <v>-0.42185505697817094</v>
      </c>
      <c r="J161">
        <f t="shared" si="12"/>
        <v>0.79726754083071638</v>
      </c>
    </row>
    <row r="162" spans="1:10">
      <c r="A162" s="1">
        <v>31778</v>
      </c>
      <c r="B162" s="2">
        <v>33036</v>
      </c>
      <c r="C162" s="3">
        <v>59.24</v>
      </c>
      <c r="D162" s="6">
        <v>6.22</v>
      </c>
      <c r="E162">
        <f t="shared" si="10"/>
        <v>4.5189874574409554</v>
      </c>
      <c r="F162">
        <v>4.5203131072146103</v>
      </c>
      <c r="G162">
        <f t="shared" si="11"/>
        <v>-1.3256497736549022E-3</v>
      </c>
      <c r="H162" s="5">
        <f t="shared" si="13"/>
        <v>1.25668675926025</v>
      </c>
      <c r="I162" s="5">
        <f t="shared" si="14"/>
        <v>-0.13076328916456004</v>
      </c>
      <c r="J162">
        <f t="shared" si="12"/>
        <v>0.79379038469081864</v>
      </c>
    </row>
    <row r="163" spans="1:10">
      <c r="A163" s="1">
        <v>31868</v>
      </c>
      <c r="B163" s="2">
        <v>33336</v>
      </c>
      <c r="C163" s="3">
        <v>59.637</v>
      </c>
      <c r="D163" s="6">
        <v>6.65</v>
      </c>
      <c r="E163">
        <f t="shared" si="10"/>
        <v>4.5229134874492214</v>
      </c>
      <c r="F163">
        <v>4.52331353519362</v>
      </c>
      <c r="G163">
        <f t="shared" si="11"/>
        <v>-4.0004774439861279E-4</v>
      </c>
      <c r="H163" s="5">
        <f t="shared" si="13"/>
        <v>1.1602954333750111</v>
      </c>
      <c r="I163" s="5">
        <f t="shared" si="14"/>
        <v>-0.22715461504979895</v>
      </c>
      <c r="J163">
        <f t="shared" si="12"/>
        <v>0.82282164530310464</v>
      </c>
    </row>
    <row r="164" spans="1:10">
      <c r="A164" s="1">
        <v>31959</v>
      </c>
      <c r="B164" s="2">
        <v>33556</v>
      </c>
      <c r="C164" s="3">
        <v>60.07</v>
      </c>
      <c r="D164" s="6">
        <v>6.84</v>
      </c>
      <c r="E164">
        <f t="shared" si="10"/>
        <v>4.5257701857245252</v>
      </c>
      <c r="F164">
        <v>4.5262055073542902</v>
      </c>
      <c r="G164">
        <f t="shared" si="11"/>
        <v>-4.3532162976500643E-4</v>
      </c>
      <c r="H164" s="5">
        <f t="shared" si="13"/>
        <v>1.2567374058987459</v>
      </c>
      <c r="I164" s="5">
        <f t="shared" si="14"/>
        <v>-0.13071264252606407</v>
      </c>
      <c r="J164">
        <f t="shared" si="12"/>
        <v>0.83505610172011624</v>
      </c>
    </row>
    <row r="165" spans="1:10">
      <c r="A165" s="1">
        <v>32051</v>
      </c>
      <c r="B165" s="2">
        <v>34025</v>
      </c>
      <c r="C165" s="3">
        <v>60.567</v>
      </c>
      <c r="D165" s="6">
        <v>6.92</v>
      </c>
      <c r="E165">
        <f t="shared" si="10"/>
        <v>4.5317981338753723</v>
      </c>
      <c r="F165">
        <v>4.52897865902227</v>
      </c>
      <c r="G165">
        <f t="shared" si="11"/>
        <v>2.8194748531022995E-3</v>
      </c>
      <c r="H165" s="5">
        <f t="shared" si="13"/>
        <v>1.4313723230810012</v>
      </c>
      <c r="I165" s="5">
        <f t="shared" si="14"/>
        <v>4.392227465619114E-2</v>
      </c>
      <c r="J165">
        <f t="shared" si="12"/>
        <v>0.84010609445675777</v>
      </c>
    </row>
    <row r="166" spans="1:10">
      <c r="A166" s="1">
        <v>32143</v>
      </c>
      <c r="B166" s="2">
        <v>34148</v>
      </c>
      <c r="C166" s="3">
        <v>61.042999999999999</v>
      </c>
      <c r="D166" s="6">
        <v>6.66</v>
      </c>
      <c r="E166">
        <f t="shared" si="10"/>
        <v>4.5333652727496352</v>
      </c>
      <c r="F166">
        <v>4.5316223534478697</v>
      </c>
      <c r="G166">
        <f t="shared" si="11"/>
        <v>1.7429193017655109E-3</v>
      </c>
      <c r="H166" s="5">
        <f t="shared" si="13"/>
        <v>1.3599225662847276</v>
      </c>
      <c r="I166" s="5">
        <f t="shared" si="14"/>
        <v>-2.7527482140082382E-2</v>
      </c>
      <c r="J166">
        <f t="shared" si="12"/>
        <v>0.82347422917030111</v>
      </c>
    </row>
    <row r="167" spans="1:10">
      <c r="A167" s="1">
        <v>32234</v>
      </c>
      <c r="B167" s="2">
        <v>34528</v>
      </c>
      <c r="C167" s="3">
        <v>61.633000000000003</v>
      </c>
      <c r="D167" s="6">
        <v>7.16</v>
      </c>
      <c r="E167">
        <f t="shared" si="10"/>
        <v>4.538171423002817</v>
      </c>
      <c r="F167">
        <v>4.5341277160530504</v>
      </c>
      <c r="G167">
        <f t="shared" si="11"/>
        <v>4.0437069497665235E-3</v>
      </c>
      <c r="H167" s="5">
        <f t="shared" si="13"/>
        <v>1.6709753820095505</v>
      </c>
      <c r="I167" s="5">
        <f t="shared" si="14"/>
        <v>0.28352533358474052</v>
      </c>
      <c r="J167">
        <f t="shared" si="12"/>
        <v>0.8549130223078556</v>
      </c>
    </row>
    <row r="168" spans="1:10">
      <c r="A168" s="1">
        <v>32325</v>
      </c>
      <c r="B168" s="2">
        <v>34637</v>
      </c>
      <c r="C168" s="3">
        <v>62.359000000000002</v>
      </c>
      <c r="D168" s="6">
        <v>7.98</v>
      </c>
      <c r="E168">
        <f t="shared" si="10"/>
        <v>4.5395402696078051</v>
      </c>
      <c r="F168">
        <v>4.5364869615844903</v>
      </c>
      <c r="G168">
        <f t="shared" si="11"/>
        <v>3.0533080233148269E-3</v>
      </c>
      <c r="H168" s="5">
        <f t="shared" si="13"/>
        <v>2.0343338093606715</v>
      </c>
      <c r="I168" s="5">
        <f t="shared" si="14"/>
        <v>0.64688376093586153</v>
      </c>
      <c r="J168">
        <f t="shared" si="12"/>
        <v>0.90200289135072942</v>
      </c>
    </row>
    <row r="169" spans="1:10">
      <c r="A169" s="1">
        <v>32417</v>
      </c>
      <c r="B169" s="2">
        <v>35008</v>
      </c>
      <c r="C169" s="3">
        <v>62.859000000000002</v>
      </c>
      <c r="D169" s="6">
        <v>8.4700000000000006</v>
      </c>
      <c r="E169">
        <f t="shared" si="10"/>
        <v>4.5441673003173175</v>
      </c>
      <c r="F169">
        <v>4.5386948321055902</v>
      </c>
      <c r="G169">
        <f t="shared" si="11"/>
        <v>5.4724682117273105E-3</v>
      </c>
      <c r="H169" s="5">
        <f t="shared" si="13"/>
        <v>1.3873302244233914</v>
      </c>
      <c r="I169" s="5">
        <f t="shared" si="14"/>
        <v>-1.1982400141863359E-4</v>
      </c>
      <c r="J169">
        <f t="shared" si="12"/>
        <v>0.92788341033070698</v>
      </c>
    </row>
    <row r="170" spans="1:10">
      <c r="A170" s="1">
        <v>32509</v>
      </c>
      <c r="B170" s="2">
        <v>35291</v>
      </c>
      <c r="C170" s="3">
        <v>63.55</v>
      </c>
      <c r="D170" s="6">
        <v>9.44</v>
      </c>
      <c r="E170">
        <f t="shared" si="10"/>
        <v>4.5476639646316839</v>
      </c>
      <c r="F170">
        <v>4.5407479779978699</v>
      </c>
      <c r="G170">
        <f t="shared" si="11"/>
        <v>6.9159866338139864E-3</v>
      </c>
      <c r="H170" s="5">
        <f t="shared" si="13"/>
        <v>1.8992348719093677</v>
      </c>
      <c r="I170" s="5">
        <f t="shared" si="14"/>
        <v>0.51178482348455767</v>
      </c>
      <c r="J170">
        <f t="shared" si="12"/>
        <v>0.97497199429806891</v>
      </c>
    </row>
    <row r="171" spans="1:10">
      <c r="A171" s="1">
        <v>32599</v>
      </c>
      <c r="B171" s="2">
        <v>35488</v>
      </c>
      <c r="C171" s="3">
        <v>64.206999999999994</v>
      </c>
      <c r="D171" s="6">
        <v>9.73</v>
      </c>
      <c r="E171">
        <f t="shared" si="10"/>
        <v>4.550081524469066</v>
      </c>
      <c r="F171">
        <v>4.5426464699349598</v>
      </c>
      <c r="G171">
        <f t="shared" si="11"/>
        <v>7.4350545341062002E-3</v>
      </c>
      <c r="H171" s="5">
        <f t="shared" si="13"/>
        <v>1.786729431343189</v>
      </c>
      <c r="I171" s="5">
        <f t="shared" si="14"/>
        <v>0.39927938291837894</v>
      </c>
      <c r="J171">
        <f t="shared" si="12"/>
        <v>0.98811284026835189</v>
      </c>
    </row>
    <row r="172" spans="1:10">
      <c r="A172" s="1">
        <v>32690</v>
      </c>
      <c r="B172" s="2">
        <v>35654</v>
      </c>
      <c r="C172" s="3">
        <v>64.671999999999997</v>
      </c>
      <c r="D172" s="6">
        <v>9.08</v>
      </c>
      <c r="E172">
        <f t="shared" si="10"/>
        <v>4.5521082601479828</v>
      </c>
      <c r="F172">
        <v>4.5443947010823997</v>
      </c>
      <c r="G172">
        <f t="shared" si="11"/>
        <v>7.71355906558302E-3</v>
      </c>
      <c r="H172" s="5">
        <f t="shared" si="13"/>
        <v>1.253565346729993</v>
      </c>
      <c r="I172" s="5">
        <f t="shared" si="14"/>
        <v>-0.13388470169481703</v>
      </c>
      <c r="J172">
        <f t="shared" si="12"/>
        <v>0.95808584852108514</v>
      </c>
    </row>
    <row r="173" spans="1:10">
      <c r="A173" s="1">
        <v>32782</v>
      </c>
      <c r="B173" s="2">
        <v>35633</v>
      </c>
      <c r="C173" s="3">
        <v>65.122</v>
      </c>
      <c r="D173" s="6">
        <v>8.61</v>
      </c>
      <c r="E173">
        <f t="shared" si="10"/>
        <v>4.5518523878463348</v>
      </c>
      <c r="F173">
        <v>4.5460017115145703</v>
      </c>
      <c r="G173">
        <f t="shared" si="11"/>
        <v>5.8506763317645039E-3</v>
      </c>
      <c r="H173" s="5">
        <f t="shared" si="13"/>
        <v>1.2045752494906323</v>
      </c>
      <c r="I173" s="5">
        <f t="shared" si="14"/>
        <v>-0.18287479893417768</v>
      </c>
      <c r="J173">
        <f t="shared" si="12"/>
        <v>0.93500315145365476</v>
      </c>
    </row>
    <row r="174" spans="1:10">
      <c r="A174" s="1">
        <v>32874</v>
      </c>
      <c r="B174" s="2">
        <v>35941</v>
      </c>
      <c r="C174" s="3">
        <v>65.840999999999994</v>
      </c>
      <c r="D174" s="6">
        <v>8.25</v>
      </c>
      <c r="E174">
        <f t="shared" si="10"/>
        <v>4.555590156480247</v>
      </c>
      <c r="F174">
        <v>4.5474813622803802</v>
      </c>
      <c r="G174">
        <f t="shared" si="11"/>
        <v>8.1087941998667645E-3</v>
      </c>
      <c r="H174" s="5">
        <f t="shared" si="13"/>
        <v>1.9074753621680416</v>
      </c>
      <c r="I174" s="5">
        <f t="shared" si="14"/>
        <v>0.52002531374323158</v>
      </c>
      <c r="J174">
        <f t="shared" si="12"/>
        <v>0.91645394854992512</v>
      </c>
    </row>
    <row r="175" spans="1:10">
      <c r="A175" s="1">
        <v>32964</v>
      </c>
      <c r="B175" s="2">
        <v>35968</v>
      </c>
      <c r="C175" s="3">
        <v>66.52</v>
      </c>
      <c r="D175" s="6">
        <v>8.24</v>
      </c>
      <c r="E175">
        <f t="shared" si="10"/>
        <v>4.5559162895529486</v>
      </c>
      <c r="F175">
        <v>4.5488511711010204</v>
      </c>
      <c r="G175">
        <f t="shared" si="11"/>
        <v>7.0651184519281429E-3</v>
      </c>
      <c r="H175" s="5">
        <f t="shared" si="13"/>
        <v>1.7823288732499973</v>
      </c>
      <c r="I175" s="5">
        <f t="shared" si="14"/>
        <v>0.39487882482518732</v>
      </c>
      <c r="J175">
        <f t="shared" si="12"/>
        <v>0.91592721169711577</v>
      </c>
    </row>
    <row r="176" spans="1:10">
      <c r="A176" s="1">
        <v>33055</v>
      </c>
      <c r="B176" s="2">
        <v>35850</v>
      </c>
      <c r="C176" s="3">
        <v>67.114000000000004</v>
      </c>
      <c r="D176" s="6">
        <v>8.16</v>
      </c>
      <c r="E176">
        <f t="shared" si="10"/>
        <v>4.5544891600038193</v>
      </c>
      <c r="F176">
        <v>4.5501337236944304</v>
      </c>
      <c r="G176">
        <f t="shared" si="11"/>
        <v>4.3554363093889492E-3</v>
      </c>
      <c r="H176" s="5">
        <f t="shared" si="13"/>
        <v>1.5443532110176328</v>
      </c>
      <c r="I176" s="5">
        <f t="shared" si="14"/>
        <v>0.15690316259282278</v>
      </c>
      <c r="J176">
        <f t="shared" si="12"/>
        <v>0.91169015875386117</v>
      </c>
    </row>
    <row r="177" spans="1:10">
      <c r="A177" s="1">
        <v>33147</v>
      </c>
      <c r="B177" s="2">
        <v>35419</v>
      </c>
      <c r="C177" s="3">
        <v>67.622</v>
      </c>
      <c r="D177" s="6">
        <v>7.74</v>
      </c>
      <c r="E177">
        <f t="shared" si="10"/>
        <v>4.5492362954025412</v>
      </c>
      <c r="F177">
        <v>4.5513560214772903</v>
      </c>
      <c r="G177">
        <f t="shared" si="11"/>
        <v>-2.1197260747491953E-3</v>
      </c>
      <c r="H177" s="5">
        <f t="shared" si="13"/>
        <v>1.309955125438498</v>
      </c>
      <c r="I177" s="5">
        <f t="shared" si="14"/>
        <v>-7.7494922986311998E-2</v>
      </c>
      <c r="J177">
        <f t="shared" si="12"/>
        <v>0.88874096068289266</v>
      </c>
    </row>
    <row r="178" spans="1:10">
      <c r="A178" s="1">
        <v>33239</v>
      </c>
      <c r="B178" s="2">
        <v>35145</v>
      </c>
      <c r="C178" s="3">
        <v>68.296000000000006</v>
      </c>
      <c r="D178" s="6">
        <v>6.43</v>
      </c>
      <c r="E178">
        <f t="shared" si="10"/>
        <v>4.5458635476526439</v>
      </c>
      <c r="F178">
        <v>4.5525477880142899</v>
      </c>
      <c r="G178">
        <f t="shared" si="11"/>
        <v>-6.6842403616460544E-3</v>
      </c>
      <c r="H178" s="5">
        <f t="shared" si="13"/>
        <v>1.7229028099979413</v>
      </c>
      <c r="I178" s="5">
        <f t="shared" si="14"/>
        <v>0.33545276157313131</v>
      </c>
      <c r="J178">
        <f t="shared" si="12"/>
        <v>0.80821097292422206</v>
      </c>
    </row>
    <row r="179" spans="1:10">
      <c r="A179" s="1">
        <v>33329</v>
      </c>
      <c r="B179" s="2">
        <v>35305</v>
      </c>
      <c r="C179" s="3">
        <v>68.763999999999996</v>
      </c>
      <c r="D179" s="6">
        <v>5.86</v>
      </c>
      <c r="E179">
        <f t="shared" si="10"/>
        <v>4.5478362158307979</v>
      </c>
      <c r="F179">
        <v>4.5537374220409301</v>
      </c>
      <c r="G179">
        <f t="shared" si="11"/>
        <v>-5.9012062101322371E-3</v>
      </c>
      <c r="H179" s="5">
        <f t="shared" si="13"/>
        <v>1.1863452937344725</v>
      </c>
      <c r="I179" s="5">
        <f t="shared" si="14"/>
        <v>-0.20110475469033751</v>
      </c>
      <c r="J179">
        <f t="shared" si="12"/>
        <v>0.7678976160180907</v>
      </c>
    </row>
    <row r="180" spans="1:10">
      <c r="A180" s="1">
        <v>33420</v>
      </c>
      <c r="B180" s="2">
        <v>35348</v>
      </c>
      <c r="C180" s="3">
        <v>69.269000000000005</v>
      </c>
      <c r="D180" s="6">
        <v>5.64</v>
      </c>
      <c r="E180">
        <f t="shared" si="10"/>
        <v>4.5483648463214372</v>
      </c>
      <c r="F180">
        <v>4.5549491446427997</v>
      </c>
      <c r="G180">
        <f t="shared" si="11"/>
        <v>-6.5842983213624251E-3</v>
      </c>
      <c r="H180" s="5">
        <f t="shared" si="13"/>
        <v>1.2711145415526732</v>
      </c>
      <c r="I180" s="5">
        <f t="shared" si="14"/>
        <v>-0.11633550687213678</v>
      </c>
      <c r="J180">
        <f t="shared" si="12"/>
        <v>0.7512791039833423</v>
      </c>
    </row>
    <row r="181" spans="1:10">
      <c r="A181" s="1">
        <v>33512</v>
      </c>
      <c r="B181" s="2">
        <v>35381</v>
      </c>
      <c r="C181" s="3">
        <v>69.643000000000001</v>
      </c>
      <c r="D181" s="6">
        <v>4.82</v>
      </c>
      <c r="E181">
        <f t="shared" si="10"/>
        <v>4.5487701035410435</v>
      </c>
      <c r="F181">
        <v>4.5562034886515903</v>
      </c>
      <c r="G181">
        <f t="shared" si="11"/>
        <v>-7.4333851105468085E-3</v>
      </c>
      <c r="H181" s="5">
        <f t="shared" si="13"/>
        <v>0.93542115121041169</v>
      </c>
      <c r="I181" s="5">
        <f t="shared" si="14"/>
        <v>-0.45202889721439832</v>
      </c>
      <c r="J181">
        <f t="shared" si="12"/>
        <v>0.6830470382388496</v>
      </c>
    </row>
    <row r="182" spans="1:10">
      <c r="A182" s="1">
        <v>33604</v>
      </c>
      <c r="B182" s="2">
        <v>35694</v>
      </c>
      <c r="C182" s="3">
        <v>69.941999999999993</v>
      </c>
      <c r="D182" s="6">
        <v>4.0199999999999996</v>
      </c>
      <c r="E182">
        <f t="shared" si="10"/>
        <v>4.5525952193086088</v>
      </c>
      <c r="F182">
        <v>4.5575168717125099</v>
      </c>
      <c r="G182">
        <f t="shared" si="11"/>
        <v>-4.9216524039010778E-3</v>
      </c>
      <c r="H182" s="5">
        <f t="shared" si="13"/>
        <v>0.74423038979092282</v>
      </c>
      <c r="I182" s="5">
        <f t="shared" si="14"/>
        <v>-0.64321965863388719</v>
      </c>
      <c r="J182">
        <f t="shared" si="12"/>
        <v>0.60422605308446997</v>
      </c>
    </row>
    <row r="183" spans="1:10">
      <c r="A183" s="1">
        <v>33695</v>
      </c>
      <c r="B183" s="2">
        <v>35968</v>
      </c>
      <c r="C183" s="3">
        <v>70.388000000000005</v>
      </c>
      <c r="D183" s="6">
        <v>3.77</v>
      </c>
      <c r="E183">
        <f t="shared" si="10"/>
        <v>4.5559162895529486</v>
      </c>
      <c r="F183">
        <v>4.5589010656050997</v>
      </c>
      <c r="G183">
        <f t="shared" si="11"/>
        <v>-2.9847760521510835E-3</v>
      </c>
      <c r="H183" s="5">
        <f t="shared" si="13"/>
        <v>1.1042314037566721</v>
      </c>
      <c r="I183" s="5">
        <f t="shared" si="14"/>
        <v>-0.28321864466813795</v>
      </c>
      <c r="J183">
        <f t="shared" si="12"/>
        <v>0.57634135020579291</v>
      </c>
    </row>
    <row r="184" spans="1:10">
      <c r="A184" s="1">
        <v>33786</v>
      </c>
      <c r="B184" s="2">
        <v>36184</v>
      </c>
      <c r="C184" s="3">
        <v>70.722999999999999</v>
      </c>
      <c r="D184" s="6">
        <v>3.26</v>
      </c>
      <c r="E184">
        <f t="shared" si="10"/>
        <v>4.5585165747378626</v>
      </c>
      <c r="F184">
        <v>4.5603647660763098</v>
      </c>
      <c r="G184">
        <f t="shared" si="11"/>
        <v>-1.8481913384471582E-3</v>
      </c>
      <c r="H184" s="5">
        <f t="shared" si="13"/>
        <v>0.8248197504729321</v>
      </c>
      <c r="I184" s="5">
        <f t="shared" si="14"/>
        <v>-0.56263029795187791</v>
      </c>
      <c r="J184">
        <f t="shared" si="12"/>
        <v>0.51321760006793893</v>
      </c>
    </row>
    <row r="185" spans="1:10">
      <c r="A185" s="1">
        <v>33878</v>
      </c>
      <c r="B185" s="2">
        <v>36420</v>
      </c>
      <c r="C185" s="3">
        <v>71.200999999999993</v>
      </c>
      <c r="D185" s="6">
        <v>3.04</v>
      </c>
      <c r="E185">
        <f t="shared" si="10"/>
        <v>4.5613399414589013</v>
      </c>
      <c r="F185">
        <v>4.5619148033880501</v>
      </c>
      <c r="G185">
        <f t="shared" si="11"/>
        <v>-5.7486192914879553E-4</v>
      </c>
      <c r="H185" s="5">
        <f t="shared" si="13"/>
        <v>1.1701673982839347</v>
      </c>
      <c r="I185" s="5">
        <f t="shared" si="14"/>
        <v>-0.21728265014087533</v>
      </c>
      <c r="J185">
        <f t="shared" si="12"/>
        <v>0.48287358360875376</v>
      </c>
    </row>
    <row r="186" spans="1:10">
      <c r="A186" s="1">
        <v>33970</v>
      </c>
      <c r="B186" s="2">
        <v>36381</v>
      </c>
      <c r="C186" s="3">
        <v>71.605999999999995</v>
      </c>
      <c r="D186" s="6">
        <v>3.04</v>
      </c>
      <c r="E186">
        <f t="shared" si="10"/>
        <v>4.5608746322896732</v>
      </c>
      <c r="F186">
        <v>4.5635568526829102</v>
      </c>
      <c r="G186">
        <f t="shared" si="11"/>
        <v>-2.682220393237067E-3</v>
      </c>
      <c r="H186" s="5">
        <f t="shared" si="13"/>
        <v>0.98532837591768041</v>
      </c>
      <c r="I186" s="5">
        <f t="shared" si="14"/>
        <v>-0.4021216725071296</v>
      </c>
      <c r="J186">
        <f t="shared" si="12"/>
        <v>0.48287358360875376</v>
      </c>
    </row>
    <row r="187" spans="1:10">
      <c r="A187" s="1">
        <v>34060</v>
      </c>
      <c r="B187" s="2">
        <v>36486</v>
      </c>
      <c r="C187" s="3">
        <v>72.040999999999997</v>
      </c>
      <c r="D187" s="6">
        <v>3</v>
      </c>
      <c r="E187">
        <f t="shared" si="10"/>
        <v>4.5621262537963148</v>
      </c>
      <c r="F187">
        <v>4.5652962298144901</v>
      </c>
      <c r="G187">
        <f t="shared" si="11"/>
        <v>-3.1699760181753689E-3</v>
      </c>
      <c r="H187" s="5">
        <f t="shared" si="13"/>
        <v>1.0521273795462487</v>
      </c>
      <c r="I187" s="5">
        <f t="shared" si="14"/>
        <v>-0.33532266887856133</v>
      </c>
      <c r="J187">
        <f t="shared" si="12"/>
        <v>0.47712125471966244</v>
      </c>
    </row>
    <row r="188" spans="1:10">
      <c r="A188" s="1">
        <v>34151</v>
      </c>
      <c r="B188" s="2">
        <v>36539</v>
      </c>
      <c r="C188" s="3">
        <v>72.474999999999994</v>
      </c>
      <c r="D188" s="6">
        <v>3.06</v>
      </c>
      <c r="E188">
        <f t="shared" si="10"/>
        <v>4.5627566574000786</v>
      </c>
      <c r="F188">
        <v>4.56713657424842</v>
      </c>
      <c r="G188">
        <f t="shared" si="11"/>
        <v>-4.3799168483413808E-3</v>
      </c>
      <c r="H188" s="5">
        <f t="shared" si="13"/>
        <v>1.0433965611012903</v>
      </c>
      <c r="I188" s="5">
        <f t="shared" si="14"/>
        <v>-0.3440534873235197</v>
      </c>
      <c r="J188">
        <f t="shared" si="12"/>
        <v>0.48572142648158001</v>
      </c>
    </row>
    <row r="189" spans="1:10">
      <c r="A189" s="1">
        <v>34243</v>
      </c>
      <c r="B189" s="2">
        <v>36909</v>
      </c>
      <c r="C189" s="3">
        <v>72.852999999999994</v>
      </c>
      <c r="D189" s="6">
        <v>2.99</v>
      </c>
      <c r="E189">
        <f t="shared" si="10"/>
        <v>4.5671322787268096</v>
      </c>
      <c r="F189">
        <v>4.5690795442154801</v>
      </c>
      <c r="G189">
        <f t="shared" si="11"/>
        <v>-1.9472654886705243E-3</v>
      </c>
      <c r="H189" s="5">
        <f t="shared" si="13"/>
        <v>0.9036864712312529</v>
      </c>
      <c r="I189" s="5">
        <f t="shared" si="14"/>
        <v>-0.48376357719355711</v>
      </c>
      <c r="J189">
        <f t="shared" si="12"/>
        <v>0.47567118832442967</v>
      </c>
    </row>
    <row r="190" spans="1:10">
      <c r="A190" s="1">
        <v>34335</v>
      </c>
      <c r="B190" s="2">
        <v>37171</v>
      </c>
      <c r="C190" s="3">
        <v>73.206000000000003</v>
      </c>
      <c r="D190" s="6">
        <v>3.21</v>
      </c>
      <c r="E190">
        <f t="shared" si="10"/>
        <v>4.5702042449439908</v>
      </c>
      <c r="F190">
        <v>4.5711240604982697</v>
      </c>
      <c r="G190">
        <f t="shared" si="11"/>
        <v>-9.1981555427889106E-4</v>
      </c>
      <c r="H190" s="5">
        <f t="shared" si="13"/>
        <v>0.83969492111218591</v>
      </c>
      <c r="I190" s="5">
        <f t="shared" si="14"/>
        <v>-0.5477551273126241</v>
      </c>
      <c r="J190">
        <f t="shared" si="12"/>
        <v>0.5065050324048721</v>
      </c>
    </row>
    <row r="191" spans="1:10">
      <c r="A191" s="1">
        <v>34425</v>
      </c>
      <c r="B191" s="2">
        <v>37569</v>
      </c>
      <c r="C191" s="3">
        <v>73.570999999999998</v>
      </c>
      <c r="D191" s="6">
        <v>3.94</v>
      </c>
      <c r="E191">
        <f t="shared" si="10"/>
        <v>4.5748296353012918</v>
      </c>
      <c r="F191">
        <v>4.5732678268384701</v>
      </c>
      <c r="G191">
        <f t="shared" si="11"/>
        <v>1.5618084628217233E-3</v>
      </c>
      <c r="H191" s="5">
        <f t="shared" si="13"/>
        <v>0.8639926563614394</v>
      </c>
      <c r="I191" s="5">
        <f t="shared" si="14"/>
        <v>-0.52345739206337061</v>
      </c>
      <c r="J191">
        <f t="shared" si="12"/>
        <v>0.59549622182557416</v>
      </c>
    </row>
    <row r="192" spans="1:10">
      <c r="A192" s="1">
        <v>34516</v>
      </c>
      <c r="B192" s="2">
        <v>37669</v>
      </c>
      <c r="C192" s="3">
        <v>73.968999999999994</v>
      </c>
      <c r="D192" s="6">
        <v>4.49</v>
      </c>
      <c r="E192">
        <f t="shared" si="10"/>
        <v>4.5759840911285012</v>
      </c>
      <c r="F192">
        <v>4.5755079720930798</v>
      </c>
      <c r="G192">
        <f t="shared" si="11"/>
        <v>4.7611903542144063E-4</v>
      </c>
      <c r="H192" s="5">
        <f t="shared" si="13"/>
        <v>0.9372353155390496</v>
      </c>
      <c r="I192" s="5">
        <f t="shared" si="14"/>
        <v>-0.45021473288576042</v>
      </c>
      <c r="J192">
        <f t="shared" si="12"/>
        <v>0.65224634100332324</v>
      </c>
    </row>
    <row r="193" spans="1:10">
      <c r="A193" s="1">
        <v>34608</v>
      </c>
      <c r="B193" s="2">
        <v>37980</v>
      </c>
      <c r="C193" s="3">
        <v>74.376000000000005</v>
      </c>
      <c r="D193" s="6">
        <v>5.17</v>
      </c>
      <c r="E193">
        <f t="shared" si="10"/>
        <v>4.5795549604009986</v>
      </c>
      <c r="F193">
        <v>4.5778426012493796</v>
      </c>
      <c r="G193">
        <f t="shared" si="11"/>
        <v>1.7123591516190473E-3</v>
      </c>
      <c r="H193" s="5">
        <f t="shared" si="13"/>
        <v>0.95322820529770358</v>
      </c>
      <c r="I193" s="5">
        <f t="shared" si="14"/>
        <v>-0.43422184312710643</v>
      </c>
      <c r="J193">
        <f t="shared" si="12"/>
        <v>0.71349054309394255</v>
      </c>
    </row>
    <row r="194" spans="1:10">
      <c r="A194" s="1">
        <v>34700</v>
      </c>
      <c r="B194" s="2">
        <v>38008</v>
      </c>
      <c r="C194" s="3">
        <v>74.802999999999997</v>
      </c>
      <c r="D194" s="6">
        <v>5.81</v>
      </c>
      <c r="E194">
        <f t="shared" si="10"/>
        <v>4.5798750174111493</v>
      </c>
      <c r="F194">
        <v>4.5802701168686601</v>
      </c>
      <c r="G194">
        <f t="shared" si="11"/>
        <v>-3.9509945751081688E-4</v>
      </c>
      <c r="H194" s="5">
        <f t="shared" si="13"/>
        <v>0.99447911686778523</v>
      </c>
      <c r="I194" s="5">
        <f t="shared" si="14"/>
        <v>-0.39297093155702478</v>
      </c>
      <c r="J194">
        <f t="shared" si="12"/>
        <v>0.76417613239033066</v>
      </c>
    </row>
    <row r="195" spans="1:10">
      <c r="A195" s="1">
        <v>34790</v>
      </c>
      <c r="B195" s="2">
        <v>38033</v>
      </c>
      <c r="C195" s="3">
        <v>75.132000000000005</v>
      </c>
      <c r="D195" s="6">
        <v>6.02</v>
      </c>
      <c r="E195">
        <f t="shared" ref="E195:E258" si="15">LOG(B195)</f>
        <v>4.5801605834199801</v>
      </c>
      <c r="F195">
        <v>4.5827899917367096</v>
      </c>
      <c r="G195">
        <f t="shared" ref="G195:G258" si="16">E195-F195</f>
        <v>-2.6294083167295312E-3</v>
      </c>
      <c r="H195" s="5">
        <f t="shared" si="13"/>
        <v>0.76237363587313223</v>
      </c>
      <c r="I195" s="5">
        <f t="shared" si="14"/>
        <v>-0.62507641255167778</v>
      </c>
      <c r="J195">
        <f t="shared" ref="J195:J258" si="17">LOG(D195)</f>
        <v>0.77959649125782449</v>
      </c>
    </row>
    <row r="196" spans="1:10">
      <c r="A196" s="1">
        <v>34881</v>
      </c>
      <c r="B196" s="2">
        <v>38235</v>
      </c>
      <c r="C196" s="3">
        <v>75.489000000000004</v>
      </c>
      <c r="D196" s="6">
        <v>5.8</v>
      </c>
      <c r="E196">
        <f t="shared" si="15"/>
        <v>4.5824610945249491</v>
      </c>
      <c r="F196">
        <v>4.5854014517017996</v>
      </c>
      <c r="G196">
        <f t="shared" si="16"/>
        <v>-2.9403571768504833E-3</v>
      </c>
      <c r="H196" s="5">
        <f t="shared" ref="H196:H259" si="18">400*(LOG(C196/C195))</f>
        <v>0.82348899754273575</v>
      </c>
      <c r="I196" s="5">
        <f t="shared" ref="I196:I259" si="19">H196-1.38745004842481</f>
        <v>-0.56396105088207427</v>
      </c>
      <c r="J196">
        <f t="shared" si="17"/>
        <v>0.76342799356293722</v>
      </c>
    </row>
    <row r="197" spans="1:10">
      <c r="A197" s="1">
        <v>34973</v>
      </c>
      <c r="B197" s="2">
        <v>38389</v>
      </c>
      <c r="C197" s="3">
        <v>75.861000000000004</v>
      </c>
      <c r="D197" s="6">
        <v>5.72</v>
      </c>
      <c r="E197">
        <f t="shared" si="15"/>
        <v>4.5842067992719153</v>
      </c>
      <c r="F197">
        <v>4.5881020792317404</v>
      </c>
      <c r="G197">
        <f t="shared" si="16"/>
        <v>-3.895279959825082E-3</v>
      </c>
      <c r="H197" s="5">
        <f t="shared" si="18"/>
        <v>0.85395637978919692</v>
      </c>
      <c r="I197" s="5">
        <f t="shared" si="19"/>
        <v>-0.53349366863561309</v>
      </c>
      <c r="J197">
        <f t="shared" si="17"/>
        <v>0.75739602879302415</v>
      </c>
    </row>
    <row r="198" spans="1:10">
      <c r="A198" s="1">
        <v>35065</v>
      </c>
      <c r="B198" s="2">
        <v>38544</v>
      </c>
      <c r="C198" s="3">
        <v>76.272000000000006</v>
      </c>
      <c r="D198" s="6">
        <v>5.36</v>
      </c>
      <c r="E198">
        <f t="shared" si="15"/>
        <v>4.585956782654268</v>
      </c>
      <c r="F198">
        <v>4.59088761907147</v>
      </c>
      <c r="G198">
        <f t="shared" si="16"/>
        <v>-4.9308364172020447E-3</v>
      </c>
      <c r="H198" s="5">
        <f t="shared" si="18"/>
        <v>0.93862852275822473</v>
      </c>
      <c r="I198" s="5">
        <f t="shared" si="19"/>
        <v>-0.44882152566658529</v>
      </c>
      <c r="J198">
        <f t="shared" si="17"/>
        <v>0.7291647896927701</v>
      </c>
    </row>
    <row r="199" spans="1:10">
      <c r="A199" s="1">
        <v>35156</v>
      </c>
      <c r="B199" s="2">
        <v>39106</v>
      </c>
      <c r="C199" s="3">
        <v>76.561999999999998</v>
      </c>
      <c r="D199" s="6">
        <v>5.24</v>
      </c>
      <c r="E199">
        <f t="shared" si="15"/>
        <v>4.5922433959375777</v>
      </c>
      <c r="F199">
        <v>4.5937513814156503</v>
      </c>
      <c r="G199">
        <f t="shared" si="16"/>
        <v>-1.5079854780726265E-3</v>
      </c>
      <c r="H199" s="5">
        <f t="shared" si="18"/>
        <v>0.65925409741486474</v>
      </c>
      <c r="I199" s="5">
        <f t="shared" si="19"/>
        <v>-0.72819595100994527</v>
      </c>
      <c r="J199">
        <f t="shared" si="17"/>
        <v>0.71933128698372661</v>
      </c>
    </row>
    <row r="200" spans="1:10">
      <c r="A200" s="1">
        <v>35247</v>
      </c>
      <c r="B200" s="2">
        <v>39340</v>
      </c>
      <c r="C200" s="3">
        <v>76.778000000000006</v>
      </c>
      <c r="D200" s="6">
        <v>5.31</v>
      </c>
      <c r="E200">
        <f t="shared" si="15"/>
        <v>4.594834355583318</v>
      </c>
      <c r="F200">
        <v>4.5966835946864597</v>
      </c>
      <c r="G200">
        <f t="shared" si="16"/>
        <v>-1.8492391031417199E-3</v>
      </c>
      <c r="H200" s="5">
        <f t="shared" si="18"/>
        <v>0.48941004375700592</v>
      </c>
      <c r="I200" s="5">
        <f t="shared" si="19"/>
        <v>-0.89804000466780409</v>
      </c>
      <c r="J200">
        <f t="shared" si="17"/>
        <v>0.72509452108146899</v>
      </c>
    </row>
    <row r="201" spans="1:10">
      <c r="A201" s="1">
        <v>35339</v>
      </c>
      <c r="B201" s="2">
        <v>39629</v>
      </c>
      <c r="C201" s="3">
        <v>77.168000000000006</v>
      </c>
      <c r="D201" s="6">
        <v>5.28</v>
      </c>
      <c r="E201">
        <f t="shared" si="15"/>
        <v>4.5980131134656217</v>
      </c>
      <c r="F201">
        <v>4.5996735448151496</v>
      </c>
      <c r="G201">
        <f t="shared" si="16"/>
        <v>-1.6604313495278689E-3</v>
      </c>
      <c r="H201" s="5">
        <f t="shared" si="18"/>
        <v>0.88017985676441512</v>
      </c>
      <c r="I201" s="5">
        <f t="shared" si="19"/>
        <v>-0.50727019166039489</v>
      </c>
      <c r="J201">
        <f t="shared" si="17"/>
        <v>0.72263392253381231</v>
      </c>
    </row>
    <row r="202" spans="1:10">
      <c r="A202" s="1">
        <v>35431</v>
      </c>
      <c r="B202" s="2">
        <v>39825</v>
      </c>
      <c r="C202" s="3">
        <v>77.647000000000006</v>
      </c>
      <c r="D202" s="6">
        <v>5.28</v>
      </c>
      <c r="E202">
        <f t="shared" si="15"/>
        <v>4.6001557844731691</v>
      </c>
      <c r="F202">
        <v>4.6027093619589303</v>
      </c>
      <c r="G202">
        <f t="shared" si="16"/>
        <v>-2.5535774857612381E-3</v>
      </c>
      <c r="H202" s="5">
        <f t="shared" si="18"/>
        <v>1.0749744954690814</v>
      </c>
      <c r="I202" s="5">
        <f t="shared" si="19"/>
        <v>-0.3124755529557286</v>
      </c>
      <c r="J202">
        <f t="shared" si="17"/>
        <v>0.72263392253381231</v>
      </c>
    </row>
    <row r="203" spans="1:10">
      <c r="A203" s="1">
        <v>35521</v>
      </c>
      <c r="B203" s="2">
        <v>40311</v>
      </c>
      <c r="C203" s="3">
        <v>77.856999999999999</v>
      </c>
      <c r="D203" s="6">
        <v>5.52</v>
      </c>
      <c r="E203">
        <f t="shared" si="15"/>
        <v>4.6054235718840131</v>
      </c>
      <c r="F203">
        <v>4.6057781385049603</v>
      </c>
      <c r="G203">
        <f t="shared" si="16"/>
        <v>-3.5456662094723868E-4</v>
      </c>
      <c r="H203" s="5">
        <f t="shared" si="18"/>
        <v>0.46919382982614249</v>
      </c>
      <c r="I203" s="5">
        <f t="shared" si="19"/>
        <v>-0.91825621859866757</v>
      </c>
      <c r="J203">
        <f t="shared" si="17"/>
        <v>0.74193907772919887</v>
      </c>
    </row>
    <row r="204" spans="1:10">
      <c r="A204" s="1">
        <v>35612</v>
      </c>
      <c r="B204" s="2">
        <v>40689</v>
      </c>
      <c r="C204" s="3">
        <v>78.135000000000005</v>
      </c>
      <c r="D204" s="6">
        <v>5.53</v>
      </c>
      <c r="E204">
        <f t="shared" si="15"/>
        <v>4.609477016473619</v>
      </c>
      <c r="F204">
        <v>4.6088653708544003</v>
      </c>
      <c r="G204">
        <f t="shared" si="16"/>
        <v>6.1164561921867033E-4</v>
      </c>
      <c r="H204" s="5">
        <f t="shared" si="18"/>
        <v>0.61918043893318131</v>
      </c>
      <c r="I204" s="5">
        <f t="shared" si="19"/>
        <v>-0.7682696094916287</v>
      </c>
      <c r="J204">
        <f t="shared" si="17"/>
        <v>0.74272513130469831</v>
      </c>
    </row>
    <row r="205" spans="1:10">
      <c r="A205" s="1">
        <v>35704</v>
      </c>
      <c r="B205" s="2">
        <v>40877</v>
      </c>
      <c r="C205" s="3">
        <v>78.394999999999996</v>
      </c>
      <c r="D205" s="6">
        <v>5.51</v>
      </c>
      <c r="E205">
        <f t="shared" si="15"/>
        <v>4.6114790150313913</v>
      </c>
      <c r="F205">
        <v>4.6119563338039997</v>
      </c>
      <c r="G205">
        <f t="shared" si="16"/>
        <v>-4.7731877260837052E-4</v>
      </c>
      <c r="H205" s="5">
        <f t="shared" si="18"/>
        <v>0.57709918426151885</v>
      </c>
      <c r="I205" s="5">
        <f t="shared" si="19"/>
        <v>-0.81035086416329116</v>
      </c>
      <c r="J205">
        <f t="shared" si="17"/>
        <v>0.74115159885178505</v>
      </c>
    </row>
    <row r="206" spans="1:10">
      <c r="A206" s="1">
        <v>35796</v>
      </c>
      <c r="B206" s="2">
        <v>41176</v>
      </c>
      <c r="C206" s="3">
        <v>78.522999999999996</v>
      </c>
      <c r="D206" s="6">
        <v>5.52</v>
      </c>
      <c r="E206">
        <f t="shared" si="15"/>
        <v>4.6146441552421127</v>
      </c>
      <c r="F206">
        <v>4.61503668442906</v>
      </c>
      <c r="G206">
        <f t="shared" si="16"/>
        <v>-3.9252918694732131E-4</v>
      </c>
      <c r="H206" s="5">
        <f t="shared" si="18"/>
        <v>0.28340767031533859</v>
      </c>
      <c r="I206" s="5">
        <f t="shared" si="19"/>
        <v>-1.1040423781094715</v>
      </c>
      <c r="J206">
        <f t="shared" si="17"/>
        <v>0.74193907772919887</v>
      </c>
    </row>
    <row r="207" spans="1:10">
      <c r="A207" s="1">
        <v>35886</v>
      </c>
      <c r="B207" s="2">
        <v>41461</v>
      </c>
      <c r="C207" s="3">
        <v>78.686999999999998</v>
      </c>
      <c r="D207" s="6">
        <v>5.5</v>
      </c>
      <c r="E207">
        <f t="shared" si="15"/>
        <v>4.6176397726552008</v>
      </c>
      <c r="F207">
        <v>4.6180917814803699</v>
      </c>
      <c r="G207">
        <f t="shared" si="16"/>
        <v>-4.5200882516915897E-4</v>
      </c>
      <c r="H207" s="5">
        <f t="shared" si="18"/>
        <v>0.36244168115862585</v>
      </c>
      <c r="I207" s="5">
        <f t="shared" si="19"/>
        <v>-1.0250083672661843</v>
      </c>
      <c r="J207">
        <f t="shared" si="17"/>
        <v>0.74036268949424389</v>
      </c>
    </row>
    <row r="208" spans="1:10">
      <c r="A208" s="1">
        <v>35977</v>
      </c>
      <c r="B208" s="2">
        <v>41873</v>
      </c>
      <c r="C208" s="3">
        <v>78.980999999999995</v>
      </c>
      <c r="D208" s="6">
        <v>5.53</v>
      </c>
      <c r="E208">
        <f t="shared" si="15"/>
        <v>4.6219340771265278</v>
      </c>
      <c r="F208">
        <v>4.6211067383781197</v>
      </c>
      <c r="G208">
        <f t="shared" si="16"/>
        <v>8.2733874840812405E-4</v>
      </c>
      <c r="H208" s="5">
        <f t="shared" si="18"/>
        <v>0.64785613144046605</v>
      </c>
      <c r="I208" s="5">
        <f t="shared" si="19"/>
        <v>-0.73959391698434396</v>
      </c>
      <c r="J208">
        <f t="shared" si="17"/>
        <v>0.74272513130469831</v>
      </c>
    </row>
    <row r="209" spans="1:10">
      <c r="A209" s="1">
        <v>36069</v>
      </c>
      <c r="B209" s="2">
        <v>42432</v>
      </c>
      <c r="C209" s="3">
        <v>79.227999999999994</v>
      </c>
      <c r="D209" s="6">
        <v>4.8600000000000003</v>
      </c>
      <c r="E209">
        <f t="shared" si="15"/>
        <v>4.6276935023886603</v>
      </c>
      <c r="F209">
        <v>4.6240663860368603</v>
      </c>
      <c r="G209">
        <f t="shared" si="16"/>
        <v>3.6271163518000193E-3</v>
      </c>
      <c r="H209" s="5">
        <f t="shared" si="18"/>
        <v>0.54242590085304387</v>
      </c>
      <c r="I209" s="5">
        <f t="shared" si="19"/>
        <v>-0.84502414757176614</v>
      </c>
      <c r="J209">
        <f t="shared" si="17"/>
        <v>0.68663626926229337</v>
      </c>
    </row>
    <row r="210" spans="1:10">
      <c r="A210" s="1">
        <v>36161</v>
      </c>
      <c r="B210" s="2">
        <v>42663</v>
      </c>
      <c r="C210" s="3">
        <v>79.623999999999995</v>
      </c>
      <c r="D210" s="6">
        <v>4.7300000000000004</v>
      </c>
      <c r="E210">
        <f t="shared" si="15"/>
        <v>4.6300513911423877</v>
      </c>
      <c r="F210">
        <v>4.6269560724579399</v>
      </c>
      <c r="G210">
        <f t="shared" si="16"/>
        <v>3.0953186844477898E-3</v>
      </c>
      <c r="H210" s="5">
        <f t="shared" si="18"/>
        <v>0.8661192611582017</v>
      </c>
      <c r="I210" s="5">
        <f t="shared" si="19"/>
        <v>-0.52133078726660831</v>
      </c>
      <c r="J210">
        <f t="shared" si="17"/>
        <v>0.67486114073781156</v>
      </c>
    </row>
    <row r="211" spans="1:10">
      <c r="A211" s="1">
        <v>36251</v>
      </c>
      <c r="B211" s="2">
        <v>42897</v>
      </c>
      <c r="C211" s="3">
        <v>79.891000000000005</v>
      </c>
      <c r="D211" s="6">
        <v>4.75</v>
      </c>
      <c r="E211">
        <f t="shared" si="15"/>
        <v>4.6324269208792881</v>
      </c>
      <c r="F211">
        <v>4.6297634125903597</v>
      </c>
      <c r="G211">
        <f t="shared" si="16"/>
        <v>2.6635082889283623E-3</v>
      </c>
      <c r="H211" s="5">
        <f t="shared" si="18"/>
        <v>0.58154648758904903</v>
      </c>
      <c r="I211" s="5">
        <f t="shared" si="19"/>
        <v>-0.80590356083576098</v>
      </c>
      <c r="J211">
        <f t="shared" si="17"/>
        <v>0.67669360962486658</v>
      </c>
    </row>
    <row r="212" spans="1:10">
      <c r="A212" s="1">
        <v>36342</v>
      </c>
      <c r="B212" s="2">
        <v>43299</v>
      </c>
      <c r="C212" s="3">
        <v>80.180000000000007</v>
      </c>
      <c r="D212" s="6">
        <v>5.09</v>
      </c>
      <c r="E212">
        <f t="shared" si="15"/>
        <v>4.6364778663418891</v>
      </c>
      <c r="F212">
        <v>4.6324779559568601</v>
      </c>
      <c r="G212">
        <f t="shared" si="16"/>
        <v>3.9999103850290041E-3</v>
      </c>
      <c r="H212" s="5">
        <f t="shared" si="18"/>
        <v>0.627277853673465</v>
      </c>
      <c r="I212" s="5">
        <f t="shared" si="19"/>
        <v>-0.76017219475134501</v>
      </c>
      <c r="J212">
        <f t="shared" si="17"/>
        <v>0.70671778233675875</v>
      </c>
    </row>
    <row r="213" spans="1:10">
      <c r="A213" s="1">
        <v>36434</v>
      </c>
      <c r="B213" s="2">
        <v>43919</v>
      </c>
      <c r="C213" s="3">
        <v>80.546999999999997</v>
      </c>
      <c r="D213" s="6">
        <v>5.31</v>
      </c>
      <c r="E213">
        <f t="shared" si="15"/>
        <v>4.6426524430215865</v>
      </c>
      <c r="F213">
        <v>4.6350909167732599</v>
      </c>
      <c r="G213">
        <f t="shared" si="16"/>
        <v>7.5615262483266221E-3</v>
      </c>
      <c r="H213" s="5">
        <f t="shared" si="18"/>
        <v>0.79332707939192981</v>
      </c>
      <c r="I213" s="5">
        <f t="shared" si="19"/>
        <v>-0.5941229690328802</v>
      </c>
      <c r="J213">
        <f t="shared" si="17"/>
        <v>0.72509452108146899</v>
      </c>
    </row>
    <row r="214" spans="1:10">
      <c r="A214" s="1">
        <v>36526</v>
      </c>
      <c r="B214" s="2">
        <v>43935</v>
      </c>
      <c r="C214" s="3">
        <v>81.162999999999997</v>
      </c>
      <c r="D214" s="6">
        <v>5.68</v>
      </c>
      <c r="E214">
        <f t="shared" si="15"/>
        <v>4.6428106307372801</v>
      </c>
      <c r="F214">
        <v>4.6375960091988997</v>
      </c>
      <c r="G214">
        <f t="shared" si="16"/>
        <v>5.2146215383803707E-3</v>
      </c>
      <c r="H214" s="5">
        <f t="shared" si="18"/>
        <v>1.3234886889133224</v>
      </c>
      <c r="I214" s="5">
        <f t="shared" si="19"/>
        <v>-6.3961359511487625E-2</v>
      </c>
      <c r="J214">
        <f t="shared" si="17"/>
        <v>0.75434833571101889</v>
      </c>
    </row>
    <row r="215" spans="1:10">
      <c r="A215" s="1">
        <v>36617</v>
      </c>
      <c r="B215" s="2">
        <v>44654</v>
      </c>
      <c r="C215" s="3">
        <v>81.623000000000005</v>
      </c>
      <c r="D215" s="6">
        <v>6.27</v>
      </c>
      <c r="E215">
        <f t="shared" si="15"/>
        <v>4.6498603680424635</v>
      </c>
      <c r="F215">
        <v>4.6399916733471702</v>
      </c>
      <c r="G215">
        <f t="shared" si="16"/>
        <v>9.8686946952932786E-3</v>
      </c>
      <c r="H215" s="5">
        <f t="shared" si="18"/>
        <v>0.98178464202996896</v>
      </c>
      <c r="I215" s="5">
        <f t="shared" si="19"/>
        <v>-0.40566540639484105</v>
      </c>
      <c r="J215">
        <f t="shared" si="17"/>
        <v>0.79726754083071638</v>
      </c>
    </row>
    <row r="216" spans="1:10">
      <c r="A216" s="1">
        <v>36708</v>
      </c>
      <c r="B216" s="2">
        <v>44586</v>
      </c>
      <c r="C216" s="3">
        <v>82.152000000000001</v>
      </c>
      <c r="D216" s="6">
        <v>6.52</v>
      </c>
      <c r="E216">
        <f t="shared" si="15"/>
        <v>4.6491985116891428</v>
      </c>
      <c r="F216">
        <v>4.6422796084700302</v>
      </c>
      <c r="G216">
        <f t="shared" si="16"/>
        <v>6.9189032191125932E-3</v>
      </c>
      <c r="H216" s="5">
        <f t="shared" si="18"/>
        <v>1.1222351636569019</v>
      </c>
      <c r="I216" s="5">
        <f t="shared" si="19"/>
        <v>-0.26521488476790811</v>
      </c>
      <c r="J216">
        <f t="shared" si="17"/>
        <v>0.81424759573192018</v>
      </c>
    </row>
    <row r="217" spans="1:10">
      <c r="A217" s="1">
        <v>36800</v>
      </c>
      <c r="B217" s="2">
        <v>44721</v>
      </c>
      <c r="C217" s="3">
        <v>82.593000000000004</v>
      </c>
      <c r="D217" s="6">
        <v>6.47</v>
      </c>
      <c r="E217">
        <f t="shared" si="15"/>
        <v>4.6505115061848574</v>
      </c>
      <c r="F217">
        <v>4.6444676817537296</v>
      </c>
      <c r="G217">
        <f t="shared" si="16"/>
        <v>6.0438244311278311E-3</v>
      </c>
      <c r="H217" s="5">
        <f t="shared" si="18"/>
        <v>0.93004011767315808</v>
      </c>
      <c r="I217" s="5">
        <f t="shared" si="19"/>
        <v>-0.45740993075165193</v>
      </c>
      <c r="J217">
        <f t="shared" si="17"/>
        <v>0.81090428066870035</v>
      </c>
    </row>
    <row r="218" spans="1:10">
      <c r="A218" s="1">
        <v>36892</v>
      </c>
      <c r="B218" s="2">
        <v>44492</v>
      </c>
      <c r="C218" s="3">
        <v>83.111999999999995</v>
      </c>
      <c r="D218" s="6">
        <v>5.59</v>
      </c>
      <c r="E218">
        <f t="shared" si="15"/>
        <v>4.6482819285495989</v>
      </c>
      <c r="F218">
        <v>4.6465680846988704</v>
      </c>
      <c r="G218">
        <f t="shared" si="16"/>
        <v>1.7138438507284803E-3</v>
      </c>
      <c r="H218" s="5">
        <f t="shared" si="18"/>
        <v>1.0881968469603218</v>
      </c>
      <c r="I218" s="5">
        <f t="shared" si="19"/>
        <v>-0.29925320146448819</v>
      </c>
      <c r="J218">
        <f t="shared" si="17"/>
        <v>0.74741180788642325</v>
      </c>
    </row>
    <row r="219" spans="1:10">
      <c r="A219" s="1">
        <v>36982</v>
      </c>
      <c r="B219" s="2">
        <v>44623</v>
      </c>
      <c r="C219" s="3">
        <v>83.698999999999998</v>
      </c>
      <c r="D219" s="6">
        <v>4.33</v>
      </c>
      <c r="E219">
        <f t="shared" si="15"/>
        <v>4.6495587645056036</v>
      </c>
      <c r="F219">
        <v>4.6485967861966104</v>
      </c>
      <c r="G219">
        <f t="shared" si="16"/>
        <v>9.6197830899313885E-4</v>
      </c>
      <c r="H219" s="5">
        <f t="shared" si="18"/>
        <v>1.2226143990838199</v>
      </c>
      <c r="I219" s="5">
        <f t="shared" si="19"/>
        <v>-0.16483564934099015</v>
      </c>
      <c r="J219">
        <f t="shared" si="17"/>
        <v>0.63648789635336545</v>
      </c>
    </row>
    <row r="220" spans="1:10">
      <c r="A220" s="1">
        <v>37073</v>
      </c>
      <c r="B220" s="2">
        <v>44366</v>
      </c>
      <c r="C220" s="3">
        <v>83.972999999999999</v>
      </c>
      <c r="D220" s="6">
        <v>3.5</v>
      </c>
      <c r="E220">
        <f t="shared" si="15"/>
        <v>4.6470502748685387</v>
      </c>
      <c r="F220">
        <v>4.6505708262905499</v>
      </c>
      <c r="G220">
        <f t="shared" si="16"/>
        <v>-3.5205514220111311E-3</v>
      </c>
      <c r="H220" s="5">
        <f t="shared" si="18"/>
        <v>0.56775988341755246</v>
      </c>
      <c r="I220" s="5">
        <f t="shared" si="19"/>
        <v>-0.81969016500725755</v>
      </c>
      <c r="J220">
        <f t="shared" si="17"/>
        <v>0.54406804435027567</v>
      </c>
    </row>
    <row r="221" spans="1:10">
      <c r="A221" s="1">
        <v>37165</v>
      </c>
      <c r="B221" s="2">
        <v>44376</v>
      </c>
      <c r="C221" s="3">
        <v>84.227000000000004</v>
      </c>
      <c r="D221" s="6">
        <v>2.13</v>
      </c>
      <c r="E221">
        <f t="shared" si="15"/>
        <v>4.6471481528707788</v>
      </c>
      <c r="F221">
        <v>4.6525078462611997</v>
      </c>
      <c r="G221">
        <f t="shared" si="16"/>
        <v>-5.359693390420972E-3</v>
      </c>
      <c r="H221" s="5">
        <f t="shared" si="18"/>
        <v>0.52466531393725468</v>
      </c>
      <c r="I221" s="5">
        <f t="shared" si="19"/>
        <v>-0.86278473448755533</v>
      </c>
      <c r="J221">
        <f t="shared" si="17"/>
        <v>0.32837960343873768</v>
      </c>
    </row>
    <row r="222" spans="1:10">
      <c r="A222" s="1">
        <v>37257</v>
      </c>
      <c r="B222" s="2">
        <v>44687</v>
      </c>
      <c r="C222" s="3">
        <v>84.497</v>
      </c>
      <c r="D222" s="6">
        <v>1.73</v>
      </c>
      <c r="E222">
        <f t="shared" si="15"/>
        <v>4.6501811998790128</v>
      </c>
      <c r="F222">
        <v>4.6544232870443203</v>
      </c>
      <c r="G222">
        <f t="shared" si="16"/>
        <v>-4.2420871653074954E-3</v>
      </c>
      <c r="H222" s="5">
        <f t="shared" si="18"/>
        <v>0.55598307392579338</v>
      </c>
      <c r="I222" s="5">
        <f t="shared" si="19"/>
        <v>-0.83146697449901663</v>
      </c>
      <c r="J222">
        <f t="shared" si="17"/>
        <v>0.2380461031287954</v>
      </c>
    </row>
    <row r="223" spans="1:10">
      <c r="A223" s="1">
        <v>37347</v>
      </c>
      <c r="B223" s="2">
        <v>44834</v>
      </c>
      <c r="C223" s="3">
        <v>84.811999999999998</v>
      </c>
      <c r="D223" s="6">
        <v>1.75</v>
      </c>
      <c r="E223">
        <f t="shared" si="15"/>
        <v>4.6516074874812618</v>
      </c>
      <c r="F223">
        <v>4.6563292397675804</v>
      </c>
      <c r="G223">
        <f t="shared" si="16"/>
        <v>-4.7217522863185479E-3</v>
      </c>
      <c r="H223" s="5">
        <f t="shared" si="18"/>
        <v>0.6464058952388102</v>
      </c>
      <c r="I223" s="5">
        <f t="shared" si="19"/>
        <v>-0.74104415318599981</v>
      </c>
      <c r="J223">
        <f t="shared" si="17"/>
        <v>0.24303804868629444</v>
      </c>
    </row>
    <row r="224" spans="1:10">
      <c r="A224" s="1">
        <v>37438</v>
      </c>
      <c r="B224" s="2">
        <v>44938</v>
      </c>
      <c r="C224" s="3">
        <v>85.19</v>
      </c>
      <c r="D224" s="6">
        <v>1.74</v>
      </c>
      <c r="E224">
        <f t="shared" si="15"/>
        <v>4.652613739905715</v>
      </c>
      <c r="F224">
        <v>4.6582351442541103</v>
      </c>
      <c r="G224">
        <f t="shared" si="16"/>
        <v>-5.6214043483953091E-3</v>
      </c>
      <c r="H224" s="5">
        <f t="shared" si="18"/>
        <v>0.77252542769872434</v>
      </c>
      <c r="I224" s="5">
        <f t="shared" si="19"/>
        <v>-0.61492462072608567</v>
      </c>
      <c r="J224">
        <f t="shared" si="17"/>
        <v>0.24054924828259971</v>
      </c>
    </row>
    <row r="225" spans="1:10">
      <c r="A225" s="1">
        <v>37530</v>
      </c>
      <c r="B225" s="2">
        <v>44857</v>
      </c>
      <c r="C225" s="3">
        <v>85.650999999999996</v>
      </c>
      <c r="D225" s="6">
        <v>1.44</v>
      </c>
      <c r="E225">
        <f t="shared" si="15"/>
        <v>4.6518302249533106</v>
      </c>
      <c r="F225">
        <v>4.6601474892316697</v>
      </c>
      <c r="G225">
        <f t="shared" si="16"/>
        <v>-8.3172642783591044E-3</v>
      </c>
      <c r="H225" s="5">
        <f t="shared" si="18"/>
        <v>0.93752783979664978</v>
      </c>
      <c r="I225" s="5">
        <f t="shared" si="19"/>
        <v>-0.44992220862816024</v>
      </c>
      <c r="J225">
        <f t="shared" si="17"/>
        <v>0.15836249209524964</v>
      </c>
    </row>
    <row r="226" spans="1:10">
      <c r="A226" s="1">
        <v>37622</v>
      </c>
      <c r="B226" s="2">
        <v>44996</v>
      </c>
      <c r="C226" s="3">
        <v>86.179000000000002</v>
      </c>
      <c r="D226" s="6">
        <v>1.25</v>
      </c>
      <c r="E226">
        <f t="shared" si="15"/>
        <v>4.6531739081055639</v>
      </c>
      <c r="F226">
        <v>4.6620692500502701</v>
      </c>
      <c r="G226">
        <f t="shared" si="16"/>
        <v>-8.8953419447062032E-3</v>
      </c>
      <c r="H226" s="5">
        <f t="shared" si="18"/>
        <v>1.0676049964074206</v>
      </c>
      <c r="I226" s="5">
        <f t="shared" si="19"/>
        <v>-0.31984505201738944</v>
      </c>
      <c r="J226">
        <f t="shared" si="17"/>
        <v>9.691001300805642E-2</v>
      </c>
    </row>
    <row r="227" spans="1:10">
      <c r="A227" s="1">
        <v>37712</v>
      </c>
      <c r="B227" s="2">
        <v>45312</v>
      </c>
      <c r="C227" s="3">
        <v>86.454999999999998</v>
      </c>
      <c r="D227" s="6">
        <v>1.25</v>
      </c>
      <c r="E227">
        <f t="shared" si="15"/>
        <v>4.6562132316736564</v>
      </c>
      <c r="F227">
        <v>4.6639982037698697</v>
      </c>
      <c r="G227">
        <f t="shared" si="16"/>
        <v>-7.7849720962133162E-3</v>
      </c>
      <c r="H227" s="5">
        <f t="shared" si="18"/>
        <v>0.55546591810078161</v>
      </c>
      <c r="I227" s="5">
        <f t="shared" si="19"/>
        <v>-0.8319841303240284</v>
      </c>
      <c r="J227">
        <f t="shared" si="17"/>
        <v>9.691001300805642E-2</v>
      </c>
    </row>
    <row r="228" spans="1:10">
      <c r="A228" s="1">
        <v>37803</v>
      </c>
      <c r="B228" s="2">
        <v>45957</v>
      </c>
      <c r="C228" s="3">
        <v>86.933999999999997</v>
      </c>
      <c r="D228" s="6">
        <v>1.02</v>
      </c>
      <c r="E228">
        <f t="shared" si="15"/>
        <v>4.662351670887225</v>
      </c>
      <c r="F228">
        <v>4.6659265678614501</v>
      </c>
      <c r="G228">
        <f t="shared" si="16"/>
        <v>-3.5748969742250836E-3</v>
      </c>
      <c r="H228" s="5">
        <f t="shared" si="18"/>
        <v>0.9598190706087214</v>
      </c>
      <c r="I228" s="5">
        <f t="shared" si="19"/>
        <v>-0.42763097781608861</v>
      </c>
      <c r="J228">
        <f t="shared" si="17"/>
        <v>8.6001717619175692E-3</v>
      </c>
    </row>
    <row r="229" spans="1:10">
      <c r="A229" s="1">
        <v>37895</v>
      </c>
      <c r="B229" s="2">
        <v>46384</v>
      </c>
      <c r="C229" s="3">
        <v>87.346000000000004</v>
      </c>
      <c r="D229" s="6">
        <v>1</v>
      </c>
      <c r="E229">
        <f t="shared" si="15"/>
        <v>4.6663681980109226</v>
      </c>
      <c r="F229">
        <v>4.6678416941888097</v>
      </c>
      <c r="G229">
        <f t="shared" si="16"/>
        <v>-1.473496177887057E-3</v>
      </c>
      <c r="H229" s="5">
        <f t="shared" si="18"/>
        <v>0.82134340079827672</v>
      </c>
      <c r="I229" s="5">
        <f t="shared" si="19"/>
        <v>-0.56610664762653329</v>
      </c>
      <c r="J229">
        <f t="shared" si="17"/>
        <v>0</v>
      </c>
    </row>
    <row r="230" spans="1:10">
      <c r="A230" s="1">
        <v>37987</v>
      </c>
      <c r="B230" s="2">
        <v>46560</v>
      </c>
      <c r="C230" s="3">
        <v>88.108000000000004</v>
      </c>
      <c r="D230" s="6">
        <v>1</v>
      </c>
      <c r="E230">
        <f t="shared" si="15"/>
        <v>4.6680129716418319</v>
      </c>
      <c r="F230">
        <v>4.6697287003053098</v>
      </c>
      <c r="G230">
        <f t="shared" si="16"/>
        <v>-1.7157286634779112E-3</v>
      </c>
      <c r="H230" s="5">
        <f t="shared" si="18"/>
        <v>1.5089287261403692</v>
      </c>
      <c r="I230" s="5">
        <f t="shared" si="19"/>
        <v>0.1214786777155592</v>
      </c>
      <c r="J230">
        <f t="shared" si="17"/>
        <v>0</v>
      </c>
    </row>
    <row r="231" spans="1:10">
      <c r="A231" s="1">
        <v>38078</v>
      </c>
      <c r="B231" s="2">
        <v>46799</v>
      </c>
      <c r="C231" s="3">
        <v>88.875</v>
      </c>
      <c r="D231" s="6">
        <v>1.01</v>
      </c>
      <c r="E231">
        <f t="shared" si="15"/>
        <v>4.6702365731783573</v>
      </c>
      <c r="F231">
        <v>4.6715717828288303</v>
      </c>
      <c r="G231">
        <f t="shared" si="16"/>
        <v>-1.3352096504730682E-3</v>
      </c>
      <c r="H231" s="5">
        <f t="shared" si="18"/>
        <v>1.5057082455482051</v>
      </c>
      <c r="I231" s="5">
        <f t="shared" si="19"/>
        <v>0.11825819712339514</v>
      </c>
      <c r="J231">
        <f t="shared" si="17"/>
        <v>4.3213737826425782E-3</v>
      </c>
    </row>
    <row r="232" spans="1:10">
      <c r="A232" s="1">
        <v>38169</v>
      </c>
      <c r="B232" s="2">
        <v>47107</v>
      </c>
      <c r="C232" s="3">
        <v>89.421999999999997</v>
      </c>
      <c r="D232" s="6">
        <v>1.43</v>
      </c>
      <c r="E232">
        <f t="shared" si="15"/>
        <v>4.6730854471605054</v>
      </c>
      <c r="F232">
        <v>4.6733540660474899</v>
      </c>
      <c r="G232">
        <f t="shared" si="16"/>
        <v>-2.6861888698448411E-4</v>
      </c>
      <c r="H232" s="5">
        <f t="shared" si="18"/>
        <v>1.0659061090890674</v>
      </c>
      <c r="I232" s="5">
        <f t="shared" si="19"/>
        <v>-0.32154393933574266</v>
      </c>
      <c r="J232">
        <f t="shared" si="17"/>
        <v>0.1553360374650618</v>
      </c>
    </row>
    <row r="233" spans="1:10">
      <c r="A233" s="1">
        <v>38261</v>
      </c>
      <c r="B233" s="2">
        <v>47396</v>
      </c>
      <c r="C233" s="3">
        <v>90.049000000000007</v>
      </c>
      <c r="D233" s="6">
        <v>1.95</v>
      </c>
      <c r="E233">
        <f t="shared" si="15"/>
        <v>4.6757416908042462</v>
      </c>
      <c r="F233">
        <v>4.6750578397429301</v>
      </c>
      <c r="G233">
        <f t="shared" si="16"/>
        <v>6.8385106131607643E-4</v>
      </c>
      <c r="H233" s="5">
        <f t="shared" si="18"/>
        <v>1.2138061213305187</v>
      </c>
      <c r="I233" s="5">
        <f t="shared" si="19"/>
        <v>-0.17364392709429133</v>
      </c>
      <c r="J233">
        <f t="shared" si="17"/>
        <v>0.29003461136251801</v>
      </c>
    </row>
    <row r="234" spans="1:10">
      <c r="A234" s="1">
        <v>38353</v>
      </c>
      <c r="B234" s="2">
        <v>47800</v>
      </c>
      <c r="C234" s="3">
        <v>90.882999999999996</v>
      </c>
      <c r="D234" s="6">
        <v>2.4700000000000002</v>
      </c>
      <c r="E234">
        <f t="shared" si="15"/>
        <v>4.6794278966121192</v>
      </c>
      <c r="F234">
        <v>4.6766652258101002</v>
      </c>
      <c r="G234">
        <f t="shared" si="16"/>
        <v>2.7626708020189739E-3</v>
      </c>
      <c r="H234" s="5">
        <f t="shared" si="18"/>
        <v>1.6015040487891998</v>
      </c>
      <c r="I234" s="5">
        <f t="shared" si="19"/>
        <v>0.21405400036438982</v>
      </c>
      <c r="J234">
        <f t="shared" si="17"/>
        <v>0.39269695325966575</v>
      </c>
    </row>
    <row r="235" spans="1:10">
      <c r="A235" s="1">
        <v>38443</v>
      </c>
      <c r="B235" s="2">
        <v>47947</v>
      </c>
      <c r="C235" s="3">
        <v>91.543000000000006</v>
      </c>
      <c r="D235" s="6">
        <v>2.94</v>
      </c>
      <c r="E235">
        <f t="shared" si="15"/>
        <v>4.6807614389476635</v>
      </c>
      <c r="F235">
        <v>4.6781587735508499</v>
      </c>
      <c r="G235">
        <f t="shared" si="16"/>
        <v>2.6026653968136415E-3</v>
      </c>
      <c r="H235" s="5">
        <f t="shared" si="18"/>
        <v>1.2569945454026052</v>
      </c>
      <c r="I235" s="5">
        <f t="shared" si="19"/>
        <v>-0.13045550302220477</v>
      </c>
      <c r="J235">
        <f t="shared" si="17"/>
        <v>0.46834733041215726</v>
      </c>
    </row>
    <row r="236" spans="1:10">
      <c r="A236" s="1">
        <v>38534</v>
      </c>
      <c r="B236" s="2">
        <v>48228</v>
      </c>
      <c r="C236" s="3">
        <v>92.399000000000001</v>
      </c>
      <c r="D236" s="6">
        <v>3.46</v>
      </c>
      <c r="E236">
        <f t="shared" si="15"/>
        <v>4.6832992522396593</v>
      </c>
      <c r="F236">
        <v>4.6795227589365602</v>
      </c>
      <c r="G236">
        <f t="shared" si="16"/>
        <v>3.7764933030990377E-3</v>
      </c>
      <c r="H236" s="5">
        <f t="shared" si="18"/>
        <v>1.6168520954364101</v>
      </c>
      <c r="I236" s="5">
        <f t="shared" si="19"/>
        <v>0.22940204701160005</v>
      </c>
      <c r="J236">
        <f t="shared" si="17"/>
        <v>0.53907609879277663</v>
      </c>
    </row>
    <row r="237" spans="1:10">
      <c r="A237" s="1">
        <v>38626</v>
      </c>
      <c r="B237" s="2">
        <v>48381</v>
      </c>
      <c r="C237" s="3">
        <v>93.1</v>
      </c>
      <c r="D237" s="6">
        <v>3.98</v>
      </c>
      <c r="E237">
        <f t="shared" si="15"/>
        <v>4.6846748406689693</v>
      </c>
      <c r="F237">
        <v>4.6807430846046101</v>
      </c>
      <c r="G237">
        <f t="shared" si="16"/>
        <v>3.9317560643592486E-3</v>
      </c>
      <c r="H237" s="5">
        <f t="shared" si="18"/>
        <v>1.3129639773601347</v>
      </c>
      <c r="I237" s="5">
        <f t="shared" si="19"/>
        <v>-7.4486071064675308E-2</v>
      </c>
      <c r="J237">
        <f t="shared" si="17"/>
        <v>0.59988307207368785</v>
      </c>
    </row>
    <row r="238" spans="1:10">
      <c r="A238" s="1">
        <v>38718</v>
      </c>
      <c r="B238" s="2">
        <v>48856</v>
      </c>
      <c r="C238" s="3">
        <v>93.831999999999994</v>
      </c>
      <c r="D238" s="6">
        <v>4.46</v>
      </c>
      <c r="E238">
        <f t="shared" si="15"/>
        <v>4.6889179069878093</v>
      </c>
      <c r="F238">
        <v>4.6818080135004196</v>
      </c>
      <c r="G238">
        <f t="shared" si="16"/>
        <v>7.1098934873896624E-3</v>
      </c>
      <c r="H238" s="5">
        <f t="shared" si="18"/>
        <v>1.3605169181389798</v>
      </c>
      <c r="I238" s="5">
        <f t="shared" si="19"/>
        <v>-2.693313028583022E-2</v>
      </c>
      <c r="J238">
        <f t="shared" si="17"/>
        <v>0.64933485871214192</v>
      </c>
    </row>
    <row r="239" spans="1:10">
      <c r="A239" s="1">
        <v>38808</v>
      </c>
      <c r="B239" s="2">
        <v>48891</v>
      </c>
      <c r="C239" s="3">
        <v>94.587000000000003</v>
      </c>
      <c r="D239" s="6">
        <v>4.91</v>
      </c>
      <c r="E239">
        <f t="shared" si="15"/>
        <v>4.689228920267321</v>
      </c>
      <c r="F239">
        <v>4.6827082659171202</v>
      </c>
      <c r="G239">
        <f t="shared" si="16"/>
        <v>6.5206543502007719E-3</v>
      </c>
      <c r="H239" s="5">
        <f t="shared" si="18"/>
        <v>1.3921911856555735</v>
      </c>
      <c r="I239" s="5">
        <f t="shared" si="19"/>
        <v>4.7411372307635258E-3</v>
      </c>
      <c r="J239">
        <f t="shared" si="17"/>
        <v>0.69108149212296843</v>
      </c>
    </row>
    <row r="240" spans="1:10">
      <c r="A240" s="1">
        <v>38899</v>
      </c>
      <c r="B240" s="2">
        <v>48809</v>
      </c>
      <c r="C240" s="3">
        <v>95.247</v>
      </c>
      <c r="D240" s="6">
        <v>5.25</v>
      </c>
      <c r="E240">
        <f t="shared" si="15"/>
        <v>4.6884999099115756</v>
      </c>
      <c r="F240">
        <v>4.6834390058314304</v>
      </c>
      <c r="G240">
        <f t="shared" si="16"/>
        <v>5.0609040801452565E-3</v>
      </c>
      <c r="H240" s="5">
        <f t="shared" si="18"/>
        <v>1.2079417300215163</v>
      </c>
      <c r="I240" s="5">
        <f t="shared" si="19"/>
        <v>-0.17950831840329373</v>
      </c>
      <c r="J240">
        <f t="shared" si="17"/>
        <v>0.72015930340595691</v>
      </c>
    </row>
    <row r="241" spans="1:10">
      <c r="A241" s="1">
        <v>38991</v>
      </c>
      <c r="B241" s="2">
        <v>49065</v>
      </c>
      <c r="C241" s="3">
        <v>95.58</v>
      </c>
      <c r="D241" s="6">
        <v>5.25</v>
      </c>
      <c r="E241">
        <f t="shared" si="15"/>
        <v>4.6907718031806631</v>
      </c>
      <c r="F241">
        <v>4.6839994726288303</v>
      </c>
      <c r="G241">
        <f t="shared" si="16"/>
        <v>6.7723305518327948E-3</v>
      </c>
      <c r="H241" s="5">
        <f t="shared" si="18"/>
        <v>0.60628824755696809</v>
      </c>
      <c r="I241" s="5">
        <f t="shared" si="19"/>
        <v>-0.78116180086784193</v>
      </c>
      <c r="J241">
        <f t="shared" si="17"/>
        <v>0.72015930340595691</v>
      </c>
    </row>
    <row r="242" spans="1:10">
      <c r="A242" s="1">
        <v>39083</v>
      </c>
      <c r="B242" s="2">
        <v>48987</v>
      </c>
      <c r="C242" s="3">
        <v>96.653999999999996</v>
      </c>
      <c r="D242" s="6">
        <v>5.26</v>
      </c>
      <c r="E242">
        <f t="shared" si="15"/>
        <v>4.690080843756399</v>
      </c>
      <c r="F242">
        <v>4.6843920687599203</v>
      </c>
      <c r="G242">
        <f t="shared" si="16"/>
        <v>5.6887749964786849E-3</v>
      </c>
      <c r="H242" s="5">
        <f t="shared" si="18"/>
        <v>1.941122285186303</v>
      </c>
      <c r="I242" s="5">
        <f t="shared" si="19"/>
        <v>0.55367223676149302</v>
      </c>
      <c r="J242">
        <f t="shared" si="17"/>
        <v>0.72098574415373906</v>
      </c>
    </row>
    <row r="243" spans="1:10">
      <c r="A243" s="1">
        <v>39173</v>
      </c>
      <c r="B243" s="2">
        <v>49251</v>
      </c>
      <c r="C243" s="3">
        <v>97.194000000000003</v>
      </c>
      <c r="D243" s="6">
        <v>5.25</v>
      </c>
      <c r="E243">
        <f t="shared" si="15"/>
        <v>4.6924150529061768</v>
      </c>
      <c r="F243">
        <v>4.6846234293815998</v>
      </c>
      <c r="G243">
        <f t="shared" si="16"/>
        <v>7.7916235245769627E-3</v>
      </c>
      <c r="H243" s="5">
        <f t="shared" si="18"/>
        <v>0.96784955989235466</v>
      </c>
      <c r="I243" s="5">
        <f t="shared" si="19"/>
        <v>-0.41960048853245535</v>
      </c>
      <c r="J243">
        <f t="shared" si="17"/>
        <v>0.72015930340595691</v>
      </c>
    </row>
    <row r="244" spans="1:10">
      <c r="A244" s="1">
        <v>39264</v>
      </c>
      <c r="B244" s="2">
        <v>49455</v>
      </c>
      <c r="C244" s="3">
        <v>97.531000000000006</v>
      </c>
      <c r="D244" s="6">
        <v>5.07</v>
      </c>
      <c r="E244">
        <f t="shared" si="15"/>
        <v>4.694210206198834</v>
      </c>
      <c r="F244">
        <v>4.6847037451355602</v>
      </c>
      <c r="G244">
        <f t="shared" si="16"/>
        <v>9.5064610632737967E-3</v>
      </c>
      <c r="H244" s="5">
        <f t="shared" si="18"/>
        <v>0.60128853109378833</v>
      </c>
      <c r="I244" s="5">
        <f t="shared" si="19"/>
        <v>-0.78616151733102169</v>
      </c>
      <c r="J244">
        <f t="shared" si="17"/>
        <v>0.70500795933333604</v>
      </c>
    </row>
    <row r="245" spans="1:10">
      <c r="A245" s="1">
        <v>39356</v>
      </c>
      <c r="B245" s="2">
        <v>49506</v>
      </c>
      <c r="C245" s="3">
        <v>97.956000000000003</v>
      </c>
      <c r="D245" s="6">
        <v>4.5</v>
      </c>
      <c r="E245">
        <f t="shared" si="15"/>
        <v>4.6946578374987995</v>
      </c>
      <c r="F245">
        <v>4.6846480764280596</v>
      </c>
      <c r="G245">
        <f t="shared" si="16"/>
        <v>1.000976107073992E-2</v>
      </c>
      <c r="H245" s="5">
        <f t="shared" si="18"/>
        <v>0.75534616873548366</v>
      </c>
      <c r="I245" s="5">
        <f t="shared" si="19"/>
        <v>-0.63210387968932635</v>
      </c>
      <c r="J245">
        <f t="shared" si="17"/>
        <v>0.65321251377534373</v>
      </c>
    </row>
    <row r="246" spans="1:10">
      <c r="A246" s="1">
        <v>39448</v>
      </c>
      <c r="B246" s="2">
        <v>49060</v>
      </c>
      <c r="C246" s="3">
        <v>98.516000000000005</v>
      </c>
      <c r="D246" s="6">
        <v>3.18</v>
      </c>
      <c r="E246">
        <f t="shared" si="15"/>
        <v>4.6907275438703673</v>
      </c>
      <c r="F246">
        <v>4.6844774252034398</v>
      </c>
      <c r="G246">
        <f t="shared" si="16"/>
        <v>6.2501186669274844E-3</v>
      </c>
      <c r="H246" s="5">
        <f t="shared" si="18"/>
        <v>0.99029100726910502</v>
      </c>
      <c r="I246" s="5">
        <f t="shared" si="19"/>
        <v>-0.39715904115570499</v>
      </c>
      <c r="J246">
        <f t="shared" si="17"/>
        <v>0.50242711998443268</v>
      </c>
    </row>
    <row r="247" spans="1:10">
      <c r="A247" s="1">
        <v>39539</v>
      </c>
      <c r="B247" s="2">
        <v>49196</v>
      </c>
      <c r="C247" s="3">
        <v>98.995000000000005</v>
      </c>
      <c r="D247" s="6">
        <v>2.09</v>
      </c>
      <c r="E247">
        <f t="shared" si="15"/>
        <v>4.6919297928375139</v>
      </c>
      <c r="F247">
        <v>4.68421904950642</v>
      </c>
      <c r="G247">
        <f t="shared" si="16"/>
        <v>7.7107433310938944E-3</v>
      </c>
      <c r="H247" s="5">
        <f t="shared" si="18"/>
        <v>0.84259596547217419</v>
      </c>
      <c r="I247" s="5">
        <f t="shared" si="19"/>
        <v>-0.54485408295263582</v>
      </c>
      <c r="J247">
        <f t="shared" si="17"/>
        <v>0.32014628611105395</v>
      </c>
    </row>
    <row r="248" spans="1:10">
      <c r="A248" s="1">
        <v>39630</v>
      </c>
      <c r="B248" s="2">
        <v>48841</v>
      </c>
      <c r="C248" s="3">
        <v>99.673000000000002</v>
      </c>
      <c r="D248" s="6">
        <v>1.94</v>
      </c>
      <c r="E248">
        <f t="shared" si="15"/>
        <v>4.6887845473702212</v>
      </c>
      <c r="F248">
        <v>4.6839041137060402</v>
      </c>
      <c r="G248">
        <f t="shared" si="16"/>
        <v>4.8804336641810053E-3</v>
      </c>
      <c r="H248" s="5">
        <f t="shared" si="18"/>
        <v>1.1857080229132999</v>
      </c>
      <c r="I248" s="5">
        <f t="shared" si="19"/>
        <v>-0.2017420255115101</v>
      </c>
      <c r="J248">
        <f t="shared" si="17"/>
        <v>0.28780172993022601</v>
      </c>
    </row>
    <row r="249" spans="1:10">
      <c r="A249" s="1">
        <v>39722</v>
      </c>
      <c r="B249" s="2">
        <v>47697</v>
      </c>
      <c r="C249" s="3">
        <v>99.814999999999998</v>
      </c>
      <c r="D249" s="6">
        <v>0.51</v>
      </c>
      <c r="E249">
        <f t="shared" si="15"/>
        <v>4.6784910640627846</v>
      </c>
      <c r="F249">
        <v>4.68356860138603</v>
      </c>
      <c r="G249">
        <f t="shared" si="16"/>
        <v>-5.0775373232454513E-3</v>
      </c>
      <c r="H249" s="5">
        <f t="shared" si="18"/>
        <v>0.24731242719807081</v>
      </c>
      <c r="I249" s="5">
        <f t="shared" si="19"/>
        <v>-1.1401376212267391</v>
      </c>
      <c r="J249">
        <f t="shared" si="17"/>
        <v>-0.29242982390206362</v>
      </c>
    </row>
    <row r="250" spans="1:10">
      <c r="A250" s="1">
        <v>39814</v>
      </c>
      <c r="B250" s="2">
        <v>46941</v>
      </c>
      <c r="C250" s="3">
        <v>100.062</v>
      </c>
      <c r="D250" s="6">
        <v>0.18</v>
      </c>
      <c r="E250">
        <f t="shared" si="15"/>
        <v>4.6715523372833641</v>
      </c>
      <c r="F250">
        <v>4.6832515464006397</v>
      </c>
      <c r="G250">
        <f t="shared" si="16"/>
        <v>-1.1699209117275622E-2</v>
      </c>
      <c r="H250" s="5">
        <f t="shared" si="18"/>
        <v>0.42934721507578466</v>
      </c>
      <c r="I250" s="5">
        <f t="shared" si="19"/>
        <v>-0.95810283334902535</v>
      </c>
      <c r="J250">
        <f t="shared" si="17"/>
        <v>-0.74472749489669399</v>
      </c>
    </row>
    <row r="251" spans="1:10">
      <c r="A251" s="1">
        <v>39904</v>
      </c>
      <c r="B251" s="2">
        <v>46781</v>
      </c>
      <c r="C251" s="3">
        <v>99.894999999999996</v>
      </c>
      <c r="D251" s="6">
        <v>0.18</v>
      </c>
      <c r="E251">
        <f t="shared" si="15"/>
        <v>4.6700695011379505</v>
      </c>
      <c r="F251">
        <v>4.6829888091436596</v>
      </c>
      <c r="G251">
        <f t="shared" si="16"/>
        <v>-1.2919308005709063E-2</v>
      </c>
      <c r="H251" s="5">
        <f t="shared" si="18"/>
        <v>-0.29017116816524152</v>
      </c>
      <c r="I251" s="5">
        <f t="shared" si="19"/>
        <v>-1.6776212165900515</v>
      </c>
      <c r="J251">
        <f t="shared" si="17"/>
        <v>-0.74472749489669399</v>
      </c>
    </row>
    <row r="252" spans="1:10">
      <c r="A252" s="1">
        <v>39995</v>
      </c>
      <c r="B252" s="2">
        <v>46826</v>
      </c>
      <c r="C252" s="3">
        <v>99.873000000000005</v>
      </c>
      <c r="D252" s="6">
        <v>0.16</v>
      </c>
      <c r="E252">
        <f t="shared" si="15"/>
        <v>4.670487060790351</v>
      </c>
      <c r="F252">
        <v>4.6828089380025801</v>
      </c>
      <c r="G252">
        <f t="shared" si="16"/>
        <v>-1.2321877212229104E-2</v>
      </c>
      <c r="H252" s="5">
        <f t="shared" si="18"/>
        <v>-3.8262298828623781E-2</v>
      </c>
      <c r="I252" s="5">
        <f t="shared" si="19"/>
        <v>-1.4257123472534339</v>
      </c>
      <c r="J252">
        <f t="shared" si="17"/>
        <v>-0.79588001734407521</v>
      </c>
    </row>
    <row r="253" spans="1:10">
      <c r="A253" s="1">
        <v>40087</v>
      </c>
      <c r="B253" s="2">
        <v>47170</v>
      </c>
      <c r="C253" s="3">
        <v>100.169</v>
      </c>
      <c r="D253" s="6">
        <v>0.12</v>
      </c>
      <c r="E253">
        <f t="shared" si="15"/>
        <v>4.6736658762457015</v>
      </c>
      <c r="F253">
        <v>4.68273240679778</v>
      </c>
      <c r="G253">
        <f t="shared" si="16"/>
        <v>-9.0665305520785111E-3</v>
      </c>
      <c r="H253" s="5">
        <f t="shared" si="18"/>
        <v>0.51409708146716138</v>
      </c>
      <c r="I253" s="5">
        <f t="shared" si="19"/>
        <v>-0.87335296695764864</v>
      </c>
      <c r="J253">
        <f t="shared" si="17"/>
        <v>-0.92081875395237522</v>
      </c>
    </row>
    <row r="254" spans="1:10">
      <c r="A254" s="1">
        <v>40179</v>
      </c>
      <c r="B254" s="2">
        <v>47280</v>
      </c>
      <c r="C254" s="3">
        <v>100.52200000000001</v>
      </c>
      <c r="D254" s="6">
        <v>0.13</v>
      </c>
      <c r="E254">
        <f t="shared" si="15"/>
        <v>4.6746774678731988</v>
      </c>
      <c r="F254">
        <v>4.6827719881762002</v>
      </c>
      <c r="G254">
        <f t="shared" si="16"/>
        <v>-8.0945203030013957E-3</v>
      </c>
      <c r="H254" s="5">
        <f t="shared" si="18"/>
        <v>0.61111304527645183</v>
      </c>
      <c r="I254" s="5">
        <f t="shared" si="19"/>
        <v>-0.77633700314835818</v>
      </c>
      <c r="J254">
        <f t="shared" si="17"/>
        <v>-0.88605664769316317</v>
      </c>
    </row>
    <row r="255" spans="1:10">
      <c r="A255" s="1">
        <v>40269</v>
      </c>
      <c r="B255" s="2">
        <v>47651</v>
      </c>
      <c r="C255" s="3">
        <v>100.968</v>
      </c>
      <c r="D255" s="6">
        <v>0.19</v>
      </c>
      <c r="E255">
        <f t="shared" si="15"/>
        <v>4.6780720191385603</v>
      </c>
      <c r="F255">
        <v>4.6829347882029797</v>
      </c>
      <c r="G255">
        <f t="shared" si="16"/>
        <v>-4.8627690644194033E-3</v>
      </c>
      <c r="H255" s="5">
        <f t="shared" si="18"/>
        <v>0.76905317494481928</v>
      </c>
      <c r="I255" s="5">
        <f t="shared" si="19"/>
        <v>-0.61839687347999073</v>
      </c>
      <c r="J255">
        <f t="shared" si="17"/>
        <v>-0.72124639904717103</v>
      </c>
    </row>
    <row r="256" spans="1:10">
      <c r="A256" s="1">
        <v>40360</v>
      </c>
      <c r="B256" s="2">
        <v>47878</v>
      </c>
      <c r="C256" s="3">
        <v>101.429</v>
      </c>
      <c r="D256" s="6">
        <v>0.19</v>
      </c>
      <c r="E256">
        <f t="shared" si="15"/>
        <v>4.6801360003996768</v>
      </c>
      <c r="F256">
        <v>4.6832228538683802</v>
      </c>
      <c r="G256">
        <f t="shared" si="16"/>
        <v>-3.0868534687034099E-3</v>
      </c>
      <c r="H256" s="5">
        <f t="shared" si="18"/>
        <v>0.79135600777834259</v>
      </c>
      <c r="I256" s="5">
        <f t="shared" si="19"/>
        <v>-0.59609404064646743</v>
      </c>
      <c r="J256">
        <f t="shared" si="17"/>
        <v>-0.72124639904717103</v>
      </c>
    </row>
    <row r="257" spans="1:10">
      <c r="A257" s="1">
        <v>40452</v>
      </c>
      <c r="B257" s="2">
        <v>48085</v>
      </c>
      <c r="C257" s="3">
        <v>101.949</v>
      </c>
      <c r="D257" s="6">
        <v>0.19</v>
      </c>
      <c r="E257">
        <f t="shared" si="15"/>
        <v>4.6820096203821207</v>
      </c>
      <c r="F257">
        <v>4.6836351929317299</v>
      </c>
      <c r="G257">
        <f t="shared" si="16"/>
        <v>-1.6255725496092666E-3</v>
      </c>
      <c r="H257" s="5">
        <f t="shared" si="18"/>
        <v>0.88833058720201252</v>
      </c>
      <c r="I257" s="5">
        <f t="shared" si="19"/>
        <v>-0.49911946122279749</v>
      </c>
      <c r="J257">
        <f t="shared" si="17"/>
        <v>-0.72124639904717103</v>
      </c>
    </row>
    <row r="258" spans="1:10">
      <c r="A258" s="1">
        <v>40544</v>
      </c>
      <c r="B258" s="2">
        <v>47820</v>
      </c>
      <c r="C258" s="3">
        <v>102.399</v>
      </c>
      <c r="D258" s="6">
        <v>0.16</v>
      </c>
      <c r="E258">
        <f t="shared" si="15"/>
        <v>4.6796095717797561</v>
      </c>
      <c r="F258">
        <v>4.6841688838688498</v>
      </c>
      <c r="G258">
        <f t="shared" si="16"/>
        <v>-4.5593120890936589E-3</v>
      </c>
      <c r="H258" s="5">
        <f t="shared" si="18"/>
        <v>0.76509809839995591</v>
      </c>
      <c r="I258" s="5">
        <f t="shared" si="19"/>
        <v>-0.62235195002485411</v>
      </c>
      <c r="J258">
        <f t="shared" si="17"/>
        <v>-0.79588001734407521</v>
      </c>
    </row>
    <row r="259" spans="1:10">
      <c r="A259" s="1">
        <v>40634</v>
      </c>
      <c r="B259" s="2">
        <v>48088</v>
      </c>
      <c r="C259" s="3">
        <v>103.145</v>
      </c>
      <c r="D259" s="6">
        <v>0.09</v>
      </c>
      <c r="E259">
        <f t="shared" ref="E259:E272" si="20">LOG(B259)</f>
        <v>4.6820367149605602</v>
      </c>
      <c r="F259">
        <v>4.6848199891722402</v>
      </c>
      <c r="G259">
        <f t="shared" ref="G259:G272" si="21">E259-F259</f>
        <v>-2.7832742116800091E-3</v>
      </c>
      <c r="H259" s="5">
        <f t="shared" si="18"/>
        <v>1.2609858952590232</v>
      </c>
      <c r="I259" s="5">
        <f t="shared" si="19"/>
        <v>-0.12646415316578685</v>
      </c>
      <c r="J259">
        <f t="shared" ref="J259:J272" si="22">LOG(D259)</f>
        <v>-1.0457574905606752</v>
      </c>
    </row>
    <row r="260" spans="1:10">
      <c r="A260" s="1">
        <v>40725</v>
      </c>
      <c r="B260" s="2">
        <v>48095</v>
      </c>
      <c r="C260" s="3">
        <v>103.768</v>
      </c>
      <c r="D260" s="6">
        <v>0.08</v>
      </c>
      <c r="E260">
        <f t="shared" si="20"/>
        <v>4.682099929070719</v>
      </c>
      <c r="F260">
        <v>4.6855817217647697</v>
      </c>
      <c r="G260">
        <f t="shared" si="21"/>
        <v>-3.4817926940506894E-3</v>
      </c>
      <c r="H260" s="5">
        <f t="shared" ref="H260:H272" si="23">400*(LOG(C260/C259))</f>
        <v>1.0461064499588926</v>
      </c>
      <c r="I260" s="5">
        <f t="shared" ref="I260:I272" si="24">H260-1.38745004842481</f>
        <v>-0.34134359846591744</v>
      </c>
      <c r="J260">
        <f t="shared" si="22"/>
        <v>-1.0969100130080565</v>
      </c>
    </row>
    <row r="261" spans="1:10">
      <c r="A261" s="1">
        <v>40817</v>
      </c>
      <c r="B261" s="2">
        <v>48544</v>
      </c>
      <c r="C261" s="3">
        <v>103.917</v>
      </c>
      <c r="D261" s="6">
        <v>7.0000000000000007E-2</v>
      </c>
      <c r="E261">
        <f t="shared" si="20"/>
        <v>4.6861355591066367</v>
      </c>
      <c r="F261">
        <v>4.6864455550227504</v>
      </c>
      <c r="G261">
        <f t="shared" si="21"/>
        <v>-3.0999591611369226E-4</v>
      </c>
      <c r="H261" s="5">
        <f t="shared" si="23"/>
        <v>0.24926167573337504</v>
      </c>
      <c r="I261" s="5">
        <f t="shared" si="24"/>
        <v>-1.138188372691435</v>
      </c>
      <c r="J261">
        <f t="shared" si="22"/>
        <v>-1.1549019599857431</v>
      </c>
    </row>
    <row r="262" spans="1:10">
      <c r="A262" s="1">
        <v>40909</v>
      </c>
      <c r="B262" s="2">
        <v>48739</v>
      </c>
      <c r="C262" s="3">
        <v>104.461</v>
      </c>
      <c r="D262" s="6">
        <v>0.1</v>
      </c>
      <c r="E262">
        <f t="shared" si="20"/>
        <v>4.6878766143247583</v>
      </c>
      <c r="F262">
        <v>4.6874007862019802</v>
      </c>
      <c r="G262">
        <f t="shared" si="21"/>
        <v>4.7582812277813247E-4</v>
      </c>
      <c r="H262" s="5">
        <f t="shared" si="23"/>
        <v>0.90703139443801639</v>
      </c>
      <c r="I262" s="5">
        <f t="shared" si="24"/>
        <v>-0.48041865398679362</v>
      </c>
      <c r="J262">
        <f t="shared" si="22"/>
        <v>-1</v>
      </c>
    </row>
    <row r="263" spans="1:10">
      <c r="A263" s="1">
        <v>41000</v>
      </c>
      <c r="B263" s="2">
        <v>48856</v>
      </c>
      <c r="C263" s="3">
        <v>104.94199999999999</v>
      </c>
      <c r="D263" s="6">
        <v>0.15</v>
      </c>
      <c r="E263">
        <f t="shared" si="20"/>
        <v>4.6889179069878093</v>
      </c>
      <c r="F263">
        <v>4.6884365188109998</v>
      </c>
      <c r="G263">
        <f t="shared" si="21"/>
        <v>4.8138817680953849E-4</v>
      </c>
      <c r="H263" s="5">
        <f t="shared" si="23"/>
        <v>0.79806311539371944</v>
      </c>
      <c r="I263" s="5">
        <f t="shared" si="24"/>
        <v>-0.58938693303109058</v>
      </c>
      <c r="J263">
        <f t="shared" si="22"/>
        <v>-0.82390874094431876</v>
      </c>
    </row>
    <row r="264" spans="1:10">
      <c r="A264" s="1">
        <v>41091</v>
      </c>
      <c r="B264" s="2">
        <v>49061</v>
      </c>
      <c r="C264" s="3">
        <v>105.428</v>
      </c>
      <c r="D264" s="6">
        <v>0.14000000000000001</v>
      </c>
      <c r="E264">
        <f t="shared" si="20"/>
        <v>4.690736396093274</v>
      </c>
      <c r="F264">
        <v>4.68954215375049</v>
      </c>
      <c r="G264">
        <f t="shared" si="21"/>
        <v>1.1942423427839799E-3</v>
      </c>
      <c r="H264" s="5">
        <f t="shared" si="23"/>
        <v>0.80265244550559967</v>
      </c>
      <c r="I264" s="5">
        <f t="shared" si="24"/>
        <v>-0.58479760291921035</v>
      </c>
      <c r="J264">
        <f t="shared" si="22"/>
        <v>-0.85387196432176193</v>
      </c>
    </row>
    <row r="265" spans="1:10">
      <c r="A265" s="1">
        <v>41183</v>
      </c>
      <c r="B265" s="2">
        <v>48976</v>
      </c>
      <c r="C265" s="3">
        <v>105.824</v>
      </c>
      <c r="D265" s="6">
        <v>0.16</v>
      </c>
      <c r="E265">
        <f t="shared" si="20"/>
        <v>4.6899833122532595</v>
      </c>
      <c r="F265">
        <v>4.6907073927887701</v>
      </c>
      <c r="G265">
        <f t="shared" si="21"/>
        <v>-7.2408053551065166E-4</v>
      </c>
      <c r="H265" s="5">
        <f t="shared" si="23"/>
        <v>0.65128213233367616</v>
      </c>
      <c r="I265" s="5">
        <f t="shared" si="24"/>
        <v>-0.73616791609113386</v>
      </c>
      <c r="J265">
        <f t="shared" si="22"/>
        <v>-0.79588001734407521</v>
      </c>
    </row>
    <row r="266" spans="1:10">
      <c r="A266" s="1">
        <v>41275</v>
      </c>
      <c r="B266" s="2">
        <v>49231</v>
      </c>
      <c r="C266" s="3">
        <v>106.20399999999999</v>
      </c>
      <c r="D266" s="6">
        <v>0.14000000000000001</v>
      </c>
      <c r="E266">
        <f t="shared" si="20"/>
        <v>4.6922386574276631</v>
      </c>
      <c r="F266">
        <v>4.6919226840956796</v>
      </c>
      <c r="G266">
        <f t="shared" si="21"/>
        <v>3.1597333198352118E-4</v>
      </c>
      <c r="H266" s="5">
        <f t="shared" si="23"/>
        <v>0.62268032456035327</v>
      </c>
      <c r="I266" s="5">
        <f t="shared" si="24"/>
        <v>-0.76476972386445674</v>
      </c>
      <c r="J266">
        <f t="shared" si="22"/>
        <v>-0.85387196432176193</v>
      </c>
    </row>
    <row r="267" spans="1:10">
      <c r="A267" s="1">
        <v>41365</v>
      </c>
      <c r="B267" s="2">
        <v>49366</v>
      </c>
      <c r="C267" s="3">
        <v>106.488</v>
      </c>
      <c r="D267" s="6">
        <v>0.12</v>
      </c>
      <c r="E267">
        <f t="shared" si="20"/>
        <v>4.6934279388803528</v>
      </c>
      <c r="F267">
        <v>4.6931780232904901</v>
      </c>
      <c r="G267">
        <f t="shared" si="21"/>
        <v>2.4991558986275919E-4</v>
      </c>
      <c r="H267" s="5">
        <f t="shared" si="23"/>
        <v>0.46391855326047499</v>
      </c>
      <c r="I267" s="5">
        <f t="shared" si="24"/>
        <v>-0.92353149516433497</v>
      </c>
      <c r="J267">
        <f t="shared" si="22"/>
        <v>-0.92081875395237522</v>
      </c>
    </row>
    <row r="268" spans="1:10">
      <c r="A268" s="1">
        <v>41456</v>
      </c>
      <c r="B268" s="2">
        <v>49818</v>
      </c>
      <c r="C268" s="3">
        <v>106.923</v>
      </c>
      <c r="D268" s="6">
        <v>0.08</v>
      </c>
      <c r="E268">
        <f t="shared" si="20"/>
        <v>4.6973862883068946</v>
      </c>
      <c r="F268">
        <v>4.6944636034754597</v>
      </c>
      <c r="G268">
        <f t="shared" si="21"/>
        <v>2.9226848314349851E-3</v>
      </c>
      <c r="H268" s="5">
        <f t="shared" si="23"/>
        <v>0.70818603076467623</v>
      </c>
      <c r="I268" s="5">
        <f t="shared" si="24"/>
        <v>-0.67926401766013378</v>
      </c>
      <c r="J268">
        <f t="shared" si="22"/>
        <v>-1.0969100130080565</v>
      </c>
    </row>
    <row r="269" spans="1:10">
      <c r="A269" s="1">
        <v>41548</v>
      </c>
      <c r="B269" s="2">
        <v>50154</v>
      </c>
      <c r="C269" s="3">
        <v>107.301</v>
      </c>
      <c r="D269" s="6">
        <v>0.09</v>
      </c>
      <c r="E269">
        <f t="shared" si="20"/>
        <v>4.7003055756147027</v>
      </c>
      <c r="F269">
        <v>4.6957697739504196</v>
      </c>
      <c r="G269">
        <f t="shared" si="21"/>
        <v>4.5358016642831345E-3</v>
      </c>
      <c r="H269" s="5">
        <f t="shared" si="23"/>
        <v>0.61305356835204727</v>
      </c>
      <c r="I269" s="5">
        <f t="shared" si="24"/>
        <v>-0.77439648007276274</v>
      </c>
      <c r="J269">
        <f t="shared" si="22"/>
        <v>-1.0457574905606752</v>
      </c>
    </row>
    <row r="270" spans="1:10">
      <c r="A270" s="1">
        <v>41640</v>
      </c>
      <c r="B270" s="2">
        <v>49810</v>
      </c>
      <c r="C270" s="3">
        <v>107.658</v>
      </c>
      <c r="D270" s="6">
        <v>7.0000000000000007E-2</v>
      </c>
      <c r="E270">
        <f t="shared" si="20"/>
        <v>4.6973165417323832</v>
      </c>
      <c r="F270">
        <v>4.6970887106927304</v>
      </c>
      <c r="G270">
        <f t="shared" si="21"/>
        <v>2.2783103965284823E-4</v>
      </c>
      <c r="H270" s="5">
        <f t="shared" si="23"/>
        <v>0.5770152357841406</v>
      </c>
      <c r="I270" s="5">
        <f t="shared" si="24"/>
        <v>-0.81043481264066941</v>
      </c>
      <c r="J270">
        <f t="shared" si="22"/>
        <v>-1.1549019599857431</v>
      </c>
    </row>
    <row r="271" spans="1:10">
      <c r="A271" s="1">
        <v>41730</v>
      </c>
      <c r="B271" s="2">
        <v>50290</v>
      </c>
      <c r="C271" s="3">
        <v>108.23099999999999</v>
      </c>
      <c r="D271" s="6">
        <v>0.09</v>
      </c>
      <c r="E271">
        <f t="shared" si="20"/>
        <v>4.7014816356209268</v>
      </c>
      <c r="F271">
        <v>4.6984154245562104</v>
      </c>
      <c r="G271">
        <f t="shared" si="21"/>
        <v>3.0662110647163843E-3</v>
      </c>
      <c r="H271" s="5">
        <f t="shared" si="23"/>
        <v>0.92214544501442353</v>
      </c>
      <c r="I271" s="5">
        <f t="shared" si="24"/>
        <v>-0.46530460341038649</v>
      </c>
      <c r="J271">
        <f t="shared" si="22"/>
        <v>-1.0457574905606752</v>
      </c>
    </row>
    <row r="272" spans="1:10">
      <c r="A272" s="1">
        <v>41821</v>
      </c>
      <c r="B272" s="2">
        <v>50633</v>
      </c>
      <c r="C272" s="3">
        <v>108.574</v>
      </c>
      <c r="D272" s="6">
        <v>0.09</v>
      </c>
      <c r="E272">
        <f t="shared" si="20"/>
        <v>4.7044336600521994</v>
      </c>
      <c r="F272">
        <v>4.6997450687892002</v>
      </c>
      <c r="G272">
        <f t="shared" si="21"/>
        <v>4.6885912629992532E-3</v>
      </c>
      <c r="H272" s="5">
        <f t="shared" si="23"/>
        <v>0.54966677548804443</v>
      </c>
      <c r="I272" s="5">
        <f t="shared" si="24"/>
        <v>-0.83778327293676558</v>
      </c>
      <c r="J272">
        <f t="shared" si="22"/>
        <v>-1.0457574905606752</v>
      </c>
    </row>
    <row r="273" spans="8:8">
      <c r="H273" s="5">
        <f>AVERAGE(H3:H272)</f>
        <v>1.3874500484248131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Company>Irfan Qureshi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Irfan Qureshi</dc:creator>
  <cp:lastModifiedBy>Irfan Qureshi</cp:lastModifiedBy>
  <dcterms:created xsi:type="dcterms:W3CDTF">2014-11-16T16:06:36Z</dcterms:created>
  <dcterms:modified xsi:type="dcterms:W3CDTF">2014-11-17T12:33:58Z</dcterms:modified>
</cp:coreProperties>
</file>